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DNS\A. VESTAVNÝ + NÁBYTEK VÝROBA\K UVEŘEJNĚNÍ\"/>
    </mc:Choice>
  </mc:AlternateContent>
  <xr:revisionPtr revIDLastSave="0" documentId="13_ncr:1_{715E8075-3571-4238-85FF-49C8BD5AC298}" xr6:coauthVersionLast="36" xr6:coauthVersionMax="47" xr10:uidLastSave="{00000000-0000-0000-0000-000000000000}"/>
  <bookViews>
    <workbookView xWindow="0" yWindow="0" windowWidth="51600" windowHeight="17775" xr2:uid="{00000000-000D-0000-FFFF-FFFF00000000}"/>
  </bookViews>
  <sheets>
    <sheet name="Výkaz výměr 110.80.401" sheetId="1" r:id="rId1"/>
  </sheets>
  <definedNames>
    <definedName name="_xlnm._FilterDatabase" localSheetId="0" hidden="1">'Výkaz výměr 110.80.401'!$A$3:$J$81</definedName>
    <definedName name="_xlnm.Print_Titles" localSheetId="0">'Výkaz výměr 110.80.401'!$1:$3</definedName>
  </definedNames>
  <calcPr calcId="191029"/>
</workbook>
</file>

<file path=xl/calcChain.xml><?xml version="1.0" encoding="utf-8"?>
<calcChain xmlns="http://schemas.openxmlformats.org/spreadsheetml/2006/main">
  <c r="H81" i="1" l="1"/>
  <c r="J10" i="1" l="1"/>
  <c r="J13" i="1"/>
  <c r="J15" i="1"/>
  <c r="J17" i="1"/>
  <c r="J19" i="1"/>
  <c r="J21" i="1"/>
  <c r="J24" i="1"/>
  <c r="J27" i="1"/>
  <c r="J30" i="1"/>
  <c r="J33" i="1"/>
  <c r="J36" i="1"/>
  <c r="J39"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7" i="1"/>
  <c r="J4" i="1"/>
</calcChain>
</file>

<file path=xl/sharedStrings.xml><?xml version="1.0" encoding="utf-8"?>
<sst xmlns="http://schemas.openxmlformats.org/spreadsheetml/2006/main" count="274" uniqueCount="124">
  <si>
    <t>OZN.</t>
  </si>
  <si>
    <t>Referenční obrázek (barevnost a rozměry dle popisu)</t>
  </si>
  <si>
    <t>Rozměr</t>
  </si>
  <si>
    <t>Popis</t>
  </si>
  <si>
    <t>Počet    ks</t>
  </si>
  <si>
    <t>Hloubka (mm)</t>
  </si>
  <si>
    <t>Výška (mm)</t>
  </si>
  <si>
    <t>Šířka (mm)</t>
  </si>
  <si>
    <t>K1</t>
  </si>
  <si>
    <t xml:space="preserve"> </t>
  </si>
  <si>
    <t>bufetový bar - podrobněji - viz. výkres č. 110.80.301</t>
  </si>
  <si>
    <t>K2</t>
  </si>
  <si>
    <t>kuchyňská linka přípravny - podrobněji - viz. výkres č. 110.80.301</t>
  </si>
  <si>
    <t>K3</t>
  </si>
  <si>
    <t>kuchyňká linka - podrobněji - viz. výkres č. 110.80.302</t>
  </si>
  <si>
    <t>K4a</t>
  </si>
  <si>
    <t>minikuchyňka - podrobněji - viz. výkres č. 110.80.302</t>
  </si>
  <si>
    <t>K4b</t>
  </si>
  <si>
    <t>minikuchyňka - podrobněji - viz. výkres č. 110.80.303</t>
  </si>
  <si>
    <t>K4c</t>
  </si>
  <si>
    <t>K4d</t>
  </si>
  <si>
    <t>minikuchyňka - podrobněji - viz. výkres č. 110.80.304</t>
  </si>
  <si>
    <t>K5a</t>
  </si>
  <si>
    <t>kuchyňská linka - podrobněji - viz. výkres č. 110.80.305</t>
  </si>
  <si>
    <t>K5b</t>
  </si>
  <si>
    <t>kuchyňská linka - podrobněji - viz. výkres č. 110.80.306</t>
  </si>
  <si>
    <t>K5c</t>
  </si>
  <si>
    <t>kuchyňská linka - podrobněji - viz. výkres č. 110.80.307</t>
  </si>
  <si>
    <t>K5d</t>
  </si>
  <si>
    <t>kuchyňská linka - podrobněji - viz. výkres č. 110.80.308</t>
  </si>
  <si>
    <t>K5e</t>
  </si>
  <si>
    <t>kuchyňská linka - podrobněji - viz. výkres č. 110.80.309</t>
  </si>
  <si>
    <t>K5f</t>
  </si>
  <si>
    <t>kuchyňská linka - podrobněji - viz. výkres č. 110.80.310</t>
  </si>
  <si>
    <t>K5g</t>
  </si>
  <si>
    <t>kuchyňská linka - podrobněji - viz. výkres č. 110.80.311</t>
  </si>
  <si>
    <t>O1</t>
  </si>
  <si>
    <t>Držák toaletního papíru z chromniklové oceli 18/10, s horním krytem, tloušťka materiálu 0.9mm, povrch kartáčovaný. Pro 1 roli, montáž na omítku, 145 x 25 x 130 mm</t>
  </si>
  <si>
    <t>O2</t>
  </si>
  <si>
    <t>O3</t>
  </si>
  <si>
    <t>WC kartáč, montáž na stěnu, s nerezovým záchytným pouzdrem, rozměr pouzdra 90 x 260mm, nylonový kartáč dlouhý 350 mm (s horním krytem pouzdra), povrch matný</t>
  </si>
  <si>
    <t>O4</t>
  </si>
  <si>
    <t>O5</t>
  </si>
  <si>
    <t>O6</t>
  </si>
  <si>
    <t>O7</t>
  </si>
  <si>
    <t>O8</t>
  </si>
  <si>
    <t>nerezový závěsný odpadkový koš s poklopem - na hygienické potřeby (dámské WC kabinky), objem 4,5 l, montáž na zeď (200mm nad podlahu), povrch matný</t>
  </si>
  <si>
    <t>O10</t>
  </si>
  <si>
    <t>Koš závěsný otevřený vyroben z kvalitního lakovaného plechu (komaxit) - barva bílá, objem nádoby 27 litrů, vybavený snímatelným krytem se zúženým otvorem, připevnění na stěnu 150mm nad podlahu, vybavený vnitřním rámem na uchycení sáčků, uzpůsobený na použití jednorázových sáčků, uzamykatelný kryt</t>
  </si>
  <si>
    <t>O12</t>
  </si>
  <si>
    <t>O13</t>
  </si>
  <si>
    <t>O14</t>
  </si>
  <si>
    <t>Zásobník hygienických sáčků, montáž na stěnu pomocí dvou šroubů (součástí balení), plnění zásobníku odkrytím horního víka a vložením náhradních sáčků. Materiál je vysoce kvalitní broušená nerez ocel</t>
  </si>
  <si>
    <t>O15</t>
  </si>
  <si>
    <t>Háček jednoduchý,broušená nerez, délka (hloubka) 40-50mm, včetně kotvení do zdi popř. do sanitární příčky</t>
  </si>
  <si>
    <t>O16</t>
  </si>
  <si>
    <t>Vertikální přebalovací pult, rozměry rozloženého pultu (DxŠxV): 480 x 820 x 860 mm, rozměry složeného pultu (DxŠxV): 480 x 820 x 100 mm  barva: bílá  , namontovány dávkovač na 50 vložek, pohodlné věšáky na obou stranách  , skládá se automaticky po vyndání dítěte, statické zatížení 113 kg (testováno do 177 kg), vyrobeno z vysoce kvalitního polyethylenu, pult je v souladu s požadavky A.D.A. po správnou instalaci</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</si>
  <si>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</si>
  <si>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</si>
  <si>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O20</t>
  </si>
  <si>
    <t>Interiérová vitrína s posuvnými dveřmi ve SLIM provedení, velikost 10 x A4 (viditelná plocha 110 x 61,5 cm) disponuje magnetickým popisovatelným povrchem. Ten je určen pro popisování za sucha stíratelnými popisovači, posuvná dvířka z bezpečnostního skla a vestavěným zámkem, veškerý montážní materiál pro připevnění na stěnu je součástí balení.</t>
  </si>
  <si>
    <t>O22a</t>
  </si>
  <si>
    <t>Laminovaná dřevotříska DTDL Bílá hladka tl. 18 mm, hrany na styk nakolíkovat a lepit pouze na jedné straně. Obvodovou hrany celého panelu ohranit do šedé barvy s cílem docílit 3D efektu. Vnitřní stykové hrany nehranit (pouze opracovat na styk jednotlivých tabulí). Případné spojení lepením jednotlivých desek dle dohody s grafikem, a to tak, aby max. vznikly svislé pásy, které by se daly použít i samostatně po doohranění neohraněných hran. Polep polymerickou samolepkou s laminací, případně litá folie. Včetně polepu, kotvení panelu, dopravy a instalace. Grafiku poskytne objednatel.</t>
  </si>
  <si>
    <t>O22b</t>
  </si>
  <si>
    <t>O22c</t>
  </si>
  <si>
    <t>O22d</t>
  </si>
  <si>
    <t>O22e</t>
  </si>
  <si>
    <t>O23a</t>
  </si>
  <si>
    <t>lepená nástěnka z přírodního linolea, přírodní korkové linoleum vhodné pro použití na nástěnky, rubová strana z přírodní juty, šířka rolí 122cm,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</si>
  <si>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O23b</t>
  </si>
  <si>
    <t>lepená nástěnka z přírodního linolea, přírodní korkové linoleum vhodné pro použití na nástěnky, rubová strana z přírodní juty, šířka rolí 122cm nebo 183cm (dle barvy),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</si>
  <si>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P6a</t>
  </si>
  <si>
    <t>dvoustranný profesionální archivní regál, pozink, 5 podlaží - přestavitelnost po 33mm, nosnost police min. 170kg, nosnost sloupce min. 1700kg, bezšroubová zásuvná montáž, regály mezi sebou spojeny a kotveny do podlahy</t>
  </si>
  <si>
    <t>P6b</t>
  </si>
  <si>
    <t>profesionální archivní regál, pozink, 5 podlaží - přestavitelnost po 33mm, nosnost police min. 170kg, nosnost sloupce min. 1700kg, bezšroubová zásuvná montáž, regály mezi sebou spojeny a kotveny do podlahy</t>
  </si>
  <si>
    <t>P6c</t>
  </si>
  <si>
    <t>V1</t>
  </si>
  <si>
    <t>Sestava vestavěných úložných boxů, 3 řady po 22 skříňkách (spodní řada vyšší cca 900mm – stejná, jako výška podávacího pultu vedle a 2 horní nižší), hliníkový sokl (materiál, výška cca 70mm a zapuštění stejné, jako u dřevěného obkladu v místnosti), korpus z LTD tl. 18mm v šedé barvě. Čelo a dvířka (veškeré viditelné části při zavřených skříňkách) z LTD tl. 18mm v dekoru obkladu stěny (včetně orientace - léta na výšku), ve které se sestava nachází (Egger Dub Vicenza), všechny hrany ABS 2mm v dekoru desky. Desky musí splňovat  požadavky Požárně-bezpečnostního řešení - třída reakce na oheň musí být A1, A2 nebo B a zároveň,musí být splněn index šíření plamene u stěn  is ≤ 75,0 mm.min-1Malý nerezový uchop (špuntík) a malá nerezová cedulka s vyřezaným číslem (1-66) součástí každého boxu, každé dvířka osazeny kvalitním kování s otevřením minimálně 90 stupňů a omezovačem otevření (z důvodu vylomení), součástí každé skříňky bude skříňový el. zámek se střelkou, magneticky kontakt, pružina pro automat. otevření skříňky a propojovací kabeláž, nutno koordinovat se profesí slaboproudých rozvodů</t>
  </si>
  <si>
    <t>V2</t>
  </si>
  <si>
    <t>šatní pul - podrobněji - viz výkres č. 110.80.313</t>
  </si>
  <si>
    <t>V3</t>
  </si>
  <si>
    <t>sestava posluchárenského sezení - podrobněji - viz. výkres č. 110.80.312</t>
  </si>
  <si>
    <t>V4a</t>
  </si>
  <si>
    <t>Pevný věšák na šaty, atypický, oboustranný – 32 háčku rovnoměrně vzdálených, kotvený do stěny a do podlahy, rám z jaklu 60x60mm (zaoblené rohy), u stěny a u podlahy kotevní příruba na 4 nerezové šrouby (vruty), kotvení přizpůsobit konstrukci, do které bude kotveno, na rámu navařeny háčky , kompletní výrobek dodatečně zinkovaný a opatřený práškovou barvou, před výrobou nutno odsouhlasit výrobní dokumentaci.</t>
  </si>
  <si>
    <t>V4b</t>
  </si>
  <si>
    <t>Pevný věšák na šaty, atypický, jednostranný – 16 háčku rovnoměrně vzdálených, kotvený do stěny a do podlahy, rám z jaklu 60x60mm (zaoblené rohy), u stěny a u podlahy kotevní příruba na 4 nerezové šrouby (vruty), kotvení přizpůsobit konstrukci, do které bude kotveno, na rámu navařeny háčky, kompletní výrobek dodatečně zinkovaný a opatřený práškovou barvou, před výrobou nutno odsouhlasit výrobní dokumentaci.</t>
  </si>
  <si>
    <t>V4c</t>
  </si>
  <si>
    <t>V5</t>
  </si>
  <si>
    <t>Světelný nápis, řešení ze samostatných světelných písmen s led diodami - jednotlivá písmena jsou vyrobená jako korpusy, tedy čelní a boční stranu písma tvoří průsvitná UV stabilní a povětrnostním vlivům odolný materiál (zahlazený málo viditelný spoj) + zadní záklop sloužící jako kotvící prvek a nosič 12V LED modulů (např. pěnové PVC tl. 10mm), písmo svítí jak z čelní tak z boční strany, přívodní kabeláž do každého písmena (součástí dodávky), kabeláže vedeny pod finální fasádou stěny – nutno koordinovat se stavbou, včetně zdroje umístěného vedle v místnosti (v připravené krabici), výška písma cca 106 mm, hl. písma cca 15 mm, font písma DRIVE, nutno konzultovat s architektem a objednatelem</t>
  </si>
  <si>
    <t>V8a</t>
  </si>
  <si>
    <t>informační systém – Vstupní informační tabule, podrobněji - viz. Manuál tvorby orientačního systému VŠB-TUO (verze 1.0) bod 2.1.1, materiál HPL FunderMAX Interior tl. 8mm, dekor 0074, povrch FH - Šedá</t>
  </si>
  <si>
    <t>V8b</t>
  </si>
  <si>
    <t>informační systém – Podlažní informační tabule, podrobněji - viz. Manuál tvorby orientačního systému VŠB-TUO (verze 1.0) bod 2.2.1, materiál HPL FunderMAX Interior tl. 8mm, dekor 0077, povrch FH – Antracit/Charcoal</t>
  </si>
  <si>
    <t>V8c</t>
  </si>
  <si>
    <t>informační systém – Malé podlažní informační tabule, 50x70 - 26ks, 50x50 - 8ks , podrobnějí - viz. Manuál tvorby orientačního systému VŠB-TUO (verze 1.0) bod 2.2.3, materiál HPL FunderMAX Interior tl. 8mm, dekor 0077, povrch FH – Antracit/Charcoal</t>
  </si>
  <si>
    <t>V8d</t>
  </si>
  <si>
    <t>informační systém – Orientační tabule, podzemní parkoviště, rozměr tabule cca 2000x250mm, zavěšeno na silonových táhlech, materiál HPL FunderMAX Interior tl. 15mm, dekor 0077, povrch FH – Antracit/Charcoal s polepem jakostní antireflexní fólií. Grafická část (design, směrové ukazatele) bude řešena v rámci dodávky s provozovatelem a jejich grafikem v návaznosti na grafický manuál university. Výškové osazení a pozice se určí v rámci AD v kooperaci provozovatelem. podrobněji - viz. Manuál tvorby orientačního systému VŠB-TUO (verze 1.0) bod 1.1, 2.1, 3.1.</t>
  </si>
  <si>
    <t>V8e</t>
  </si>
  <si>
    <t>informační systém – Dveřní tabulky – pro formát A5 (jmenovka/název místnosti/rozvrh hodin)– 325ks, pro formát A4 (pro vzkazy, zápis, rozhodnutí) 140ks, formát 20x20cm HPL deska + digitální tisk– 3x  (posluchárna, studovna), podrobněji - viz. Manuál tvorby orientačního systému VŠB-TUO (verze 1.0) bod 2.3 a 2.4</t>
  </si>
  <si>
    <t>V8f</t>
  </si>
  <si>
    <t>informační systém – Tabulka pro dokumenty požární ochrany – pro formát A4 – 81ks, pro formát A3 - 27ks, podrobnější specifikace materiálového a technického řešení - viz. Manuál tvorby orientačního systému VŠB-TUO (verze 1.0) bod 2.3.3 (ale pro formáty A4 a A3)</t>
  </si>
  <si>
    <t>Kompaktní tryskový osoušeč, bezdoteková infra-červená aktivace, vysušení rukou za 8-12 sekund (měřeno metodou definovanou National Sanitation Foundation protokolem P335). automatické vypnutí po 25-35 s, rychlost vzduchu: min. 650 km/h, provozní průtok vzduchu: 25-35 l/s, hlučnost: max 90dB(A), celoživotní antimikrobiální filtr HEPA třídy H13 zachycuje 99,9% bakterií, kryt z polykarbonátu ve stříbrné barvě, napájení: 230-240 V AC, 50 Hz, příkon 1500-1800 W, digitální motor - spínaný reluktanční motor bez uhlíků, bez topného tělesa, příkon v klidu: &lt; 0,5 W, spotřeba energie na jedno osušení 0,0040-0,0045 kWh, záruka deklarovaná výrobcem 5 let, včetně přívodního kabelu, výškové osazení dle doporučení výrobce</t>
  </si>
  <si>
    <t>Bezdotykový elektronický teplovzdušný vysoušeč rukou k montáži na stěnu, nerezová ocel, povrch jemný matový, tloušťka materiálu 1,2-1,5mm mm, infračervený senzor pro bezdotykový provoz, dosah senzoru lze nastavit v rozsahu cca 10 do 30 cm, včetně připojovacího kabelu, napájecí napětí: 230 V, 50 Hz  celkový příkon: max 2250 W  topný prvek: 1800-2150 W  motor: 80-150W W,  objem průtoku vzduchu: min. 270 m³/h  rychlost proudícího vzduchu: min. 15m/s, stejná designová řada, jako ostatní nerezový mobiliář v místnosti, výškové osazení dle doporučení výrobce</t>
  </si>
  <si>
    <t>Nerezový odpadkový koš, montáž na stěnu (buď připevňujícím držákem nebo přímo na zeď) 150mm nad podalhu, zaoblené hrany,objem 60 l,  válcový zámek, včetně upevňovacího materiálu, tloušťka nerezového plechu koše 0,8 mm-1mm, materiál - chromniklová ocel 18/10, povrch hladký , jemný, matový, stejná designová řada, jako ostatní nerezový mobiliář v místnosti</t>
  </si>
  <si>
    <t>Nerezový odpadkový koš, montáž na stěnu (buď připevňujícím držákem nebo přímo na zeď) 150mm nad podalhu, zaoblené hrany,objem 23 l,  válcový zámek, včetně upevňovacího materiálu, tloušťka nerezového plechu koše 0,8 mm-1mm, materiál - chromniklová ocel 18/10, povrch hladký , jemný, matový, stejná designová řada, jako ostatní nerezový mobiliář v místnosti</t>
  </si>
  <si>
    <t>Dávkovač pěnového mýdla k montáži na stěnu, nerezová ocel, povrch jemný matový, tloušťka materiálu 0,8 mm-1mm, vložkový zámek s univerzálním klíčem, průzory po stranách, ovládací páka z nerezové oceli, včetně vrutů z nerezové oceli a hmoždinek, stejná designová řada, jako ostatní nerezový mobiliář v místnosti</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</si>
  <si>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mm-1mm, materiál - chromniklová ocel 18/10,  stejná designová řada, jako ostatní nerezový mobiliář v místnosti</t>
  </si>
  <si>
    <t>Uzamykatelný zásobník na toaletní papír, nerezová - chromniklová ocel, saténový matný povrch,   tloušťka materiálu 0,8 mm-1mm,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t>
  </si>
  <si>
    <t>Výkaz výměr (specifikace) - interiérové vybavení vestavěné (nedílnou součástí je titulní list s poznámkama a TZ)</t>
  </si>
  <si>
    <t>Cena/ks</t>
  </si>
  <si>
    <t>Cena celkem bez DPH</t>
  </si>
  <si>
    <t>CELKEM Kč bez DPH</t>
  </si>
  <si>
    <t>Etapa</t>
  </si>
  <si>
    <t>II</t>
  </si>
  <si>
    <t>I</t>
  </si>
  <si>
    <t>z toho profi gastro vestavná chladící vitrína</t>
  </si>
  <si>
    <t>z toho dvouplášťová myčka nádobí</t>
  </si>
  <si>
    <t>z toho bílá chladící skříň</t>
  </si>
  <si>
    <t>z toho bílá profi mrazící skříň</t>
  </si>
  <si>
    <t>z toho myčka nádobí</t>
  </si>
  <si>
    <t>z toho nerezová monoklilatická chladnička</t>
  </si>
  <si>
    <t xml:space="preserve">z toho chladnička </t>
  </si>
  <si>
    <t>pozn.K</t>
  </si>
  <si>
    <t>zhotovitel vyplní jednotkovou cenu výrobku, tato cena je započtena v ceně položky Kx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</si>
</sst>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sz val="9"/>
      <color rgb="FF000000"/>
      <name val="Calibri"/>
      <family val="2"/>
      <charset val="238"/>
      <scheme val="minor"/>
    </font>
    <font>
      <sz val="11"/>
      <name val="Calibri"/>
      <family val="2"/>
      <charset val="238"/>
      <scheme val="minor"/>
    </font>
    <font>
      <sz val="11"/>
      <color rgb="FF000000"/>
      <name val="Calibri"/>
      <family val="2"/>
      <charset val="238"/>
      <scheme val="minor"/>
    </font>
    <font>
      <b/>
      <sz val="14"/>
      <color theme="0"/>
      <name val="Calibri"/>
      <family val="2"/>
      <charset val="238"/>
      <scheme val="minor"/>
    </font>
    <font>
      <b/>
      <sz val="16"/>
      <color theme="0"/>
      <name val="Calibri"/>
      <family val="2"/>
      <charset val="238"/>
      <scheme val="minor"/>
    </font>
    <font>
      <i/>
      <sz val="9"/>
      <color rgb="FF000000"/>
      <name val="Calibri"/>
      <family val="2"/>
      <charset val="238"/>
      <scheme val="minor"/>
    </font>
    <font>
      <i/>
      <sz val="11"/>
      <name val="Calibri"/>
      <family val="2"/>
      <charset val="238"/>
      <scheme val="minor"/>
    </font>
  </fonts>
  <fills count="4">
    <fill>
      <patternFill patternType="none"/>
    </fill>
    <fill>
      <patternFill patternType="gray125"/>
    </fill>
    <fill>
      <patternFill patternType="solid">
        <fgColor rgb="FF00A499"/>
        <bgColor indexed="64"/>
      </patternFill>
    </fill>
    <fill>
      <patternFill patternType="solid">
        <fgColor rgb="FFD5FFFC"/>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diagonalUp="1">
      <left style="thin">
        <color rgb="FF000000"/>
      </left>
      <right style="thin">
        <color rgb="FF000000"/>
      </right>
      <top style="thin">
        <color rgb="FF000000"/>
      </top>
      <bottom style="thin">
        <color rgb="FF000000"/>
      </bottom>
      <diagonal style="thin">
        <color rgb="FF000000"/>
      </diagonal>
    </border>
  </borders>
  <cellStyleXfs count="1">
    <xf numFmtId="0" fontId="0" fillId="0" borderId="0"/>
  </cellStyleXfs>
  <cellXfs count="22">
    <xf numFmtId="0" fontId="0" fillId="0" borderId="0" xfId="0"/>
    <xf numFmtId="4" fontId="1" fillId="0" borderId="5" xfId="0" applyNumberFormat="1" applyFont="1" applyBorder="1" applyAlignment="1">
      <alignment horizontal="right" vertical="center" wrapText="1"/>
    </xf>
    <xf numFmtId="0" fontId="2" fillId="0" borderId="0" xfId="0" applyFont="1"/>
    <xf numFmtId="0" fontId="3"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center" wrapText="1"/>
    </xf>
    <xf numFmtId="4" fontId="1" fillId="3" borderId="5" xfId="0" applyNumberFormat="1" applyFont="1" applyFill="1" applyBorder="1" applyAlignment="1" applyProtection="1">
      <alignment horizontal="right" vertical="center" wrapTex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2" borderId="4" xfId="0" applyFont="1" applyFill="1" applyBorder="1" applyAlignment="1">
      <alignment horizontal="left"/>
    </xf>
    <xf numFmtId="4" fontId="5" fillId="2" borderId="4" xfId="0" applyNumberFormat="1" applyFont="1" applyFill="1" applyBorder="1" applyAlignment="1">
      <alignment horizontal="right"/>
    </xf>
    <xf numFmtId="0" fontId="5" fillId="2" borderId="4" xfId="0" applyFont="1" applyFill="1" applyBorder="1" applyAlignment="1">
      <alignment horizontal="right"/>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4" fontId="6" fillId="3" borderId="5" xfId="0" applyNumberFormat="1" applyFont="1" applyFill="1" applyBorder="1" applyAlignment="1" applyProtection="1">
      <alignment horizontal="right" vertical="center" wrapText="1"/>
      <protection locked="0"/>
    </xf>
    <xf numFmtId="0" fontId="7" fillId="0" borderId="0" xfId="0" applyFont="1"/>
    <xf numFmtId="4" fontId="6" fillId="0" borderId="9" xfId="0" applyNumberFormat="1" applyFont="1" applyBorder="1" applyAlignment="1">
      <alignment horizontal="right" vertical="center" wrapText="1"/>
    </xf>
  </cellXfs>
  <cellStyles count="1">
    <cellStyle name="Normální" xfId="0" builtinId="0"/>
  </cellStyles>
  <dxfs count="0"/>
  <tableStyles count="0" defaultTableStyle="TableStyleMedium2" defaultPivotStyle="PivotStyleLight16"/>
  <colors>
    <mruColors>
      <color rgb="FF00A499"/>
      <color rgb="FFD5FF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21" Type="http://schemas.openxmlformats.org/officeDocument/2006/relationships/image" Target="../media/image21.png"/><Relationship Id="rId34" Type="http://schemas.openxmlformats.org/officeDocument/2006/relationships/image" Target="../media/image3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8" Type="http://schemas.openxmlformats.org/officeDocument/2006/relationships/image" Target="../media/image8.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9525</xdr:colOff>
      <xdr:row>16</xdr:row>
      <xdr:rowOff>19050</xdr:rowOff>
    </xdr:from>
    <xdr:to>
      <xdr:col>2</xdr:col>
      <xdr:colOff>2762250</xdr:colOff>
      <xdr:row>16</xdr:row>
      <xdr:rowOff>304800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18</xdr:row>
      <xdr:rowOff>19050</xdr:rowOff>
    </xdr:from>
    <xdr:to>
      <xdr:col>2</xdr:col>
      <xdr:colOff>2762250</xdr:colOff>
      <xdr:row>18</xdr:row>
      <xdr:rowOff>304800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20</xdr:row>
      <xdr:rowOff>19050</xdr:rowOff>
    </xdr:from>
    <xdr:to>
      <xdr:col>2</xdr:col>
      <xdr:colOff>2762250</xdr:colOff>
      <xdr:row>20</xdr:row>
      <xdr:rowOff>304800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23</xdr:row>
      <xdr:rowOff>19050</xdr:rowOff>
    </xdr:from>
    <xdr:to>
      <xdr:col>2</xdr:col>
      <xdr:colOff>2762250</xdr:colOff>
      <xdr:row>23</xdr:row>
      <xdr:rowOff>304800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26</xdr:row>
      <xdr:rowOff>19050</xdr:rowOff>
    </xdr:from>
    <xdr:to>
      <xdr:col>2</xdr:col>
      <xdr:colOff>2762250</xdr:colOff>
      <xdr:row>26</xdr:row>
      <xdr:rowOff>304800</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29</xdr:row>
      <xdr:rowOff>19050</xdr:rowOff>
    </xdr:from>
    <xdr:to>
      <xdr:col>2</xdr:col>
      <xdr:colOff>2762250</xdr:colOff>
      <xdr:row>29</xdr:row>
      <xdr:rowOff>304800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2</xdr:col>
      <xdr:colOff>9525</xdr:colOff>
      <xdr:row>32</xdr:row>
      <xdr:rowOff>19050</xdr:rowOff>
    </xdr:from>
    <xdr:to>
      <xdr:col>2</xdr:col>
      <xdr:colOff>2762250</xdr:colOff>
      <xdr:row>32</xdr:row>
      <xdr:rowOff>228600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2</xdr:col>
      <xdr:colOff>9525</xdr:colOff>
      <xdr:row>35</xdr:row>
      <xdr:rowOff>19050</xdr:rowOff>
    </xdr:from>
    <xdr:to>
      <xdr:col>2</xdr:col>
      <xdr:colOff>2762250</xdr:colOff>
      <xdr:row>35</xdr:row>
      <xdr:rowOff>266700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2</xdr:col>
      <xdr:colOff>9525</xdr:colOff>
      <xdr:row>38</xdr:row>
      <xdr:rowOff>19050</xdr:rowOff>
    </xdr:from>
    <xdr:to>
      <xdr:col>2</xdr:col>
      <xdr:colOff>2762250</xdr:colOff>
      <xdr:row>38</xdr:row>
      <xdr:rowOff>333375</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2</xdr:col>
      <xdr:colOff>9525</xdr:colOff>
      <xdr:row>41</xdr:row>
      <xdr:rowOff>19050</xdr:rowOff>
    </xdr:from>
    <xdr:to>
      <xdr:col>2</xdr:col>
      <xdr:colOff>2762250</xdr:colOff>
      <xdr:row>41</xdr:row>
      <xdr:rowOff>1019175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2</xdr:col>
      <xdr:colOff>9525</xdr:colOff>
      <xdr:row>42</xdr:row>
      <xdr:rowOff>19050</xdr:rowOff>
    </xdr:from>
    <xdr:to>
      <xdr:col>2</xdr:col>
      <xdr:colOff>2762250</xdr:colOff>
      <xdr:row>42</xdr:row>
      <xdr:rowOff>1057275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2</xdr:col>
      <xdr:colOff>9525</xdr:colOff>
      <xdr:row>43</xdr:row>
      <xdr:rowOff>19050</xdr:rowOff>
    </xdr:from>
    <xdr:to>
      <xdr:col>2</xdr:col>
      <xdr:colOff>2762250</xdr:colOff>
      <xdr:row>43</xdr:row>
      <xdr:rowOff>1162050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2</xdr:col>
      <xdr:colOff>9525</xdr:colOff>
      <xdr:row>44</xdr:row>
      <xdr:rowOff>19050</xdr:rowOff>
    </xdr:from>
    <xdr:to>
      <xdr:col>2</xdr:col>
      <xdr:colOff>2762250</xdr:colOff>
      <xdr:row>44</xdr:row>
      <xdr:rowOff>1600200</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2</xdr:col>
      <xdr:colOff>9525</xdr:colOff>
      <xdr:row>45</xdr:row>
      <xdr:rowOff>19050</xdr:rowOff>
    </xdr:from>
    <xdr:to>
      <xdr:col>2</xdr:col>
      <xdr:colOff>2762250</xdr:colOff>
      <xdr:row>45</xdr:row>
      <xdr:rowOff>981075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2</xdr:col>
      <xdr:colOff>9525</xdr:colOff>
      <xdr:row>46</xdr:row>
      <xdr:rowOff>19050</xdr:rowOff>
    </xdr:from>
    <xdr:to>
      <xdr:col>2</xdr:col>
      <xdr:colOff>2762250</xdr:colOff>
      <xdr:row>46</xdr:row>
      <xdr:rowOff>1019175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2</xdr:col>
      <xdr:colOff>9525</xdr:colOff>
      <xdr:row>47</xdr:row>
      <xdr:rowOff>19050</xdr:rowOff>
    </xdr:from>
    <xdr:to>
      <xdr:col>2</xdr:col>
      <xdr:colOff>2762250</xdr:colOff>
      <xdr:row>47</xdr:row>
      <xdr:rowOff>876300</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2</xdr:col>
      <xdr:colOff>9525</xdr:colOff>
      <xdr:row>48</xdr:row>
      <xdr:rowOff>19050</xdr:rowOff>
    </xdr:from>
    <xdr:to>
      <xdr:col>2</xdr:col>
      <xdr:colOff>2762250</xdr:colOff>
      <xdr:row>48</xdr:row>
      <xdr:rowOff>590550</xdr:rowOff>
    </xdr:to>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2</xdr:col>
      <xdr:colOff>9525</xdr:colOff>
      <xdr:row>49</xdr:row>
      <xdr:rowOff>19050</xdr:rowOff>
    </xdr:from>
    <xdr:to>
      <xdr:col>2</xdr:col>
      <xdr:colOff>2762250</xdr:colOff>
      <xdr:row>49</xdr:row>
      <xdr:rowOff>1162050</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2</xdr:col>
      <xdr:colOff>9525</xdr:colOff>
      <xdr:row>50</xdr:row>
      <xdr:rowOff>19050</xdr:rowOff>
    </xdr:from>
    <xdr:to>
      <xdr:col>2</xdr:col>
      <xdr:colOff>2762250</xdr:colOff>
      <xdr:row>50</xdr:row>
      <xdr:rowOff>1095375</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2</xdr:col>
      <xdr:colOff>9525</xdr:colOff>
      <xdr:row>51</xdr:row>
      <xdr:rowOff>19050</xdr:rowOff>
    </xdr:from>
    <xdr:to>
      <xdr:col>2</xdr:col>
      <xdr:colOff>2762250</xdr:colOff>
      <xdr:row>51</xdr:row>
      <xdr:rowOff>1019175</xdr:rowOff>
    </xdr:to>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2</xdr:col>
      <xdr:colOff>9525</xdr:colOff>
      <xdr:row>52</xdr:row>
      <xdr:rowOff>19050</xdr:rowOff>
    </xdr:from>
    <xdr:to>
      <xdr:col>2</xdr:col>
      <xdr:colOff>2762250</xdr:colOff>
      <xdr:row>52</xdr:row>
      <xdr:rowOff>981075</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2</xdr:col>
      <xdr:colOff>9525</xdr:colOff>
      <xdr:row>53</xdr:row>
      <xdr:rowOff>19050</xdr:rowOff>
    </xdr:from>
    <xdr:to>
      <xdr:col>2</xdr:col>
      <xdr:colOff>2762250</xdr:colOff>
      <xdr:row>53</xdr:row>
      <xdr:rowOff>771525</xdr:rowOff>
    </xdr:to>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2</xdr:col>
      <xdr:colOff>9525</xdr:colOff>
      <xdr:row>54</xdr:row>
      <xdr:rowOff>19050</xdr:rowOff>
    </xdr:from>
    <xdr:to>
      <xdr:col>2</xdr:col>
      <xdr:colOff>2762250</xdr:colOff>
      <xdr:row>54</xdr:row>
      <xdr:rowOff>914400</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18"/>
        <a:srcRect/>
        <a:stretch>
          <a:fillRect/>
        </a:stretch>
      </xdr:blipFill>
      <xdr:spPr>
        <a:xfrm>
          <a:off x="685800" y="904875"/>
          <a:ext cx="1219370" cy="1219370"/>
        </a:xfrm>
        <a:prstGeom prst="rect">
          <a:avLst/>
        </a:prstGeom>
      </xdr:spPr>
    </xdr:pic>
    <xdr:clientData/>
  </xdr:twoCellAnchor>
  <xdr:twoCellAnchor>
    <xdr:from>
      <xdr:col>2</xdr:col>
      <xdr:colOff>9525</xdr:colOff>
      <xdr:row>55</xdr:row>
      <xdr:rowOff>19050</xdr:rowOff>
    </xdr:from>
    <xdr:to>
      <xdr:col>2</xdr:col>
      <xdr:colOff>2762250</xdr:colOff>
      <xdr:row>55</xdr:row>
      <xdr:rowOff>838200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19"/>
        <a:srcRect/>
        <a:stretch>
          <a:fillRect/>
        </a:stretch>
      </xdr:blipFill>
      <xdr:spPr>
        <a:xfrm>
          <a:off x="685800" y="904875"/>
          <a:ext cx="1219370" cy="1219370"/>
        </a:xfrm>
        <a:prstGeom prst="rect">
          <a:avLst/>
        </a:prstGeom>
      </xdr:spPr>
    </xdr:pic>
    <xdr:clientData/>
  </xdr:twoCellAnchor>
  <xdr:twoCellAnchor>
    <xdr:from>
      <xdr:col>2</xdr:col>
      <xdr:colOff>9525</xdr:colOff>
      <xdr:row>56</xdr:row>
      <xdr:rowOff>19050</xdr:rowOff>
    </xdr:from>
    <xdr:to>
      <xdr:col>2</xdr:col>
      <xdr:colOff>2762250</xdr:colOff>
      <xdr:row>56</xdr:row>
      <xdr:rowOff>1019175</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20"/>
        <a:srcRect/>
        <a:stretch>
          <a:fillRect/>
        </a:stretch>
      </xdr:blipFill>
      <xdr:spPr>
        <a:xfrm>
          <a:off x="685800" y="904875"/>
          <a:ext cx="1219370" cy="1219370"/>
        </a:xfrm>
        <a:prstGeom prst="rect">
          <a:avLst/>
        </a:prstGeom>
      </xdr:spPr>
    </xdr:pic>
    <xdr:clientData/>
  </xdr:twoCellAnchor>
  <xdr:twoCellAnchor>
    <xdr:from>
      <xdr:col>2</xdr:col>
      <xdr:colOff>9525</xdr:colOff>
      <xdr:row>57</xdr:row>
      <xdr:rowOff>19050</xdr:rowOff>
    </xdr:from>
    <xdr:to>
      <xdr:col>2</xdr:col>
      <xdr:colOff>2762250</xdr:colOff>
      <xdr:row>57</xdr:row>
      <xdr:rowOff>981075</xdr:rowOff>
    </xdr:to>
    <xdr:pic>
      <xdr:nvPicPr>
        <xdr:cNvPr id="32" name="Pictur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1"/>
        <a:srcRect/>
        <a:stretch>
          <a:fillRect/>
        </a:stretch>
      </xdr:blipFill>
      <xdr:spPr>
        <a:xfrm>
          <a:off x="685800" y="904875"/>
          <a:ext cx="1219370" cy="1219370"/>
        </a:xfrm>
        <a:prstGeom prst="rect">
          <a:avLst/>
        </a:prstGeom>
      </xdr:spPr>
    </xdr:pic>
    <xdr:clientData/>
  </xdr:twoCellAnchor>
  <xdr:twoCellAnchor>
    <xdr:from>
      <xdr:col>2</xdr:col>
      <xdr:colOff>9525</xdr:colOff>
      <xdr:row>58</xdr:row>
      <xdr:rowOff>19050</xdr:rowOff>
    </xdr:from>
    <xdr:to>
      <xdr:col>2</xdr:col>
      <xdr:colOff>2762250</xdr:colOff>
      <xdr:row>58</xdr:row>
      <xdr:rowOff>1238250</xdr:rowOff>
    </xdr:to>
    <xdr:pic>
      <xdr:nvPicPr>
        <xdr:cNvPr id="33" name="Picture 3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22"/>
        <a:srcRect/>
        <a:stretch>
          <a:fillRect/>
        </a:stretch>
      </xdr:blipFill>
      <xdr:spPr>
        <a:xfrm>
          <a:off x="685800" y="904875"/>
          <a:ext cx="1219370" cy="1219370"/>
        </a:xfrm>
        <a:prstGeom prst="rect">
          <a:avLst/>
        </a:prstGeom>
      </xdr:spPr>
    </xdr:pic>
    <xdr:clientData/>
  </xdr:twoCellAnchor>
  <xdr:twoCellAnchor>
    <xdr:from>
      <xdr:col>2</xdr:col>
      <xdr:colOff>9525</xdr:colOff>
      <xdr:row>59</xdr:row>
      <xdr:rowOff>19050</xdr:rowOff>
    </xdr:from>
    <xdr:to>
      <xdr:col>2</xdr:col>
      <xdr:colOff>2762250</xdr:colOff>
      <xdr:row>59</xdr:row>
      <xdr:rowOff>1162050</xdr:rowOff>
    </xdr:to>
    <xdr:pic>
      <xdr:nvPicPr>
        <xdr:cNvPr id="34" name="Picture 33">
          <a:extLst>
            <a:ext uri="{FF2B5EF4-FFF2-40B4-BE49-F238E27FC236}">
              <a16:creationId xmlns:a16="http://schemas.microsoft.com/office/drawing/2014/main" id="{00000000-0008-0000-0000-000022000000}"/>
            </a:ext>
          </a:extLst>
        </xdr:cNvPr>
        <xdr:cNvPicPr>
          <a:picLocks noChangeAspect="1"/>
        </xdr:cNvPicPr>
      </xdr:nvPicPr>
      <xdr:blipFill>
        <a:blip xmlns:r="http://schemas.openxmlformats.org/officeDocument/2006/relationships" r:embed="rId23"/>
        <a:srcRect/>
        <a:stretch>
          <a:fillRect/>
        </a:stretch>
      </xdr:blipFill>
      <xdr:spPr>
        <a:xfrm>
          <a:off x="685800" y="904875"/>
          <a:ext cx="1219370" cy="1219370"/>
        </a:xfrm>
        <a:prstGeom prst="rect">
          <a:avLst/>
        </a:prstGeom>
      </xdr:spPr>
    </xdr:pic>
    <xdr:clientData/>
  </xdr:twoCellAnchor>
  <xdr:twoCellAnchor>
    <xdr:from>
      <xdr:col>2</xdr:col>
      <xdr:colOff>9525</xdr:colOff>
      <xdr:row>60</xdr:row>
      <xdr:rowOff>19050</xdr:rowOff>
    </xdr:from>
    <xdr:to>
      <xdr:col>2</xdr:col>
      <xdr:colOff>2762250</xdr:colOff>
      <xdr:row>60</xdr:row>
      <xdr:rowOff>1095375</xdr:rowOff>
    </xdr:to>
    <xdr:pic>
      <xdr:nvPicPr>
        <xdr:cNvPr id="35" name="Picture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24"/>
        <a:srcRect/>
        <a:stretch>
          <a:fillRect/>
        </a:stretch>
      </xdr:blipFill>
      <xdr:spPr>
        <a:xfrm>
          <a:off x="685800" y="904875"/>
          <a:ext cx="1219370" cy="1219370"/>
        </a:xfrm>
        <a:prstGeom prst="rect">
          <a:avLst/>
        </a:prstGeom>
      </xdr:spPr>
    </xdr:pic>
    <xdr:clientData/>
  </xdr:twoCellAnchor>
  <xdr:twoCellAnchor>
    <xdr:from>
      <xdr:col>2</xdr:col>
      <xdr:colOff>9525</xdr:colOff>
      <xdr:row>61</xdr:row>
      <xdr:rowOff>19050</xdr:rowOff>
    </xdr:from>
    <xdr:to>
      <xdr:col>2</xdr:col>
      <xdr:colOff>2762250</xdr:colOff>
      <xdr:row>61</xdr:row>
      <xdr:rowOff>1162050</xdr:rowOff>
    </xdr:to>
    <xdr:pic>
      <xdr:nvPicPr>
        <xdr:cNvPr id="36" name="Picture 3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25"/>
        <a:srcRect/>
        <a:stretch>
          <a:fillRect/>
        </a:stretch>
      </xdr:blipFill>
      <xdr:spPr>
        <a:xfrm>
          <a:off x="685800" y="904875"/>
          <a:ext cx="1219370" cy="1219370"/>
        </a:xfrm>
        <a:prstGeom prst="rect">
          <a:avLst/>
        </a:prstGeom>
      </xdr:spPr>
    </xdr:pic>
    <xdr:clientData/>
  </xdr:twoCellAnchor>
  <xdr:twoCellAnchor>
    <xdr:from>
      <xdr:col>2</xdr:col>
      <xdr:colOff>9525</xdr:colOff>
      <xdr:row>62</xdr:row>
      <xdr:rowOff>19050</xdr:rowOff>
    </xdr:from>
    <xdr:to>
      <xdr:col>2</xdr:col>
      <xdr:colOff>2762250</xdr:colOff>
      <xdr:row>62</xdr:row>
      <xdr:rowOff>1562100</xdr:rowOff>
    </xdr:to>
    <xdr:pic>
      <xdr:nvPicPr>
        <xdr:cNvPr id="37" name="Picture 36">
          <a:extLst>
            <a:ext uri="{FF2B5EF4-FFF2-40B4-BE49-F238E27FC236}">
              <a16:creationId xmlns:a16="http://schemas.microsoft.com/office/drawing/2014/main" id="{00000000-0008-0000-0000-000025000000}"/>
            </a:ext>
          </a:extLst>
        </xdr:cNvPr>
        <xdr:cNvPicPr>
          <a:picLocks noChangeAspect="1"/>
        </xdr:cNvPicPr>
      </xdr:nvPicPr>
      <xdr:blipFill>
        <a:blip xmlns:r="http://schemas.openxmlformats.org/officeDocument/2006/relationships" r:embed="rId26"/>
        <a:srcRect/>
        <a:stretch>
          <a:fillRect/>
        </a:stretch>
      </xdr:blipFill>
      <xdr:spPr>
        <a:xfrm>
          <a:off x="685800" y="904875"/>
          <a:ext cx="1219370" cy="1219370"/>
        </a:xfrm>
        <a:prstGeom prst="rect">
          <a:avLst/>
        </a:prstGeom>
      </xdr:spPr>
    </xdr:pic>
    <xdr:clientData/>
  </xdr:twoCellAnchor>
  <xdr:twoCellAnchor>
    <xdr:from>
      <xdr:col>2</xdr:col>
      <xdr:colOff>9525</xdr:colOff>
      <xdr:row>63</xdr:row>
      <xdr:rowOff>19050</xdr:rowOff>
    </xdr:from>
    <xdr:to>
      <xdr:col>2</xdr:col>
      <xdr:colOff>2762250</xdr:colOff>
      <xdr:row>63</xdr:row>
      <xdr:rowOff>1562100</xdr:rowOff>
    </xdr:to>
    <xdr:pic>
      <xdr:nvPicPr>
        <xdr:cNvPr id="38" name="Picture 37">
          <a:extLst>
            <a:ext uri="{FF2B5EF4-FFF2-40B4-BE49-F238E27FC236}">
              <a16:creationId xmlns:a16="http://schemas.microsoft.com/office/drawing/2014/main" id="{00000000-0008-0000-0000-000026000000}"/>
            </a:ext>
          </a:extLst>
        </xdr:cNvPr>
        <xdr:cNvPicPr>
          <a:picLocks noChangeAspect="1"/>
        </xdr:cNvPicPr>
      </xdr:nvPicPr>
      <xdr:blipFill>
        <a:blip xmlns:r="http://schemas.openxmlformats.org/officeDocument/2006/relationships" r:embed="rId27"/>
        <a:srcRect/>
        <a:stretch>
          <a:fillRect/>
        </a:stretch>
      </xdr:blipFill>
      <xdr:spPr>
        <a:xfrm>
          <a:off x="685800" y="904875"/>
          <a:ext cx="1219370" cy="1219370"/>
        </a:xfrm>
        <a:prstGeom prst="rect">
          <a:avLst/>
        </a:prstGeom>
      </xdr:spPr>
    </xdr:pic>
    <xdr:clientData/>
  </xdr:twoCellAnchor>
  <xdr:twoCellAnchor>
    <xdr:from>
      <xdr:col>2</xdr:col>
      <xdr:colOff>9525</xdr:colOff>
      <xdr:row>64</xdr:row>
      <xdr:rowOff>19050</xdr:rowOff>
    </xdr:from>
    <xdr:to>
      <xdr:col>2</xdr:col>
      <xdr:colOff>2762250</xdr:colOff>
      <xdr:row>64</xdr:row>
      <xdr:rowOff>1276350</xdr:rowOff>
    </xdr:to>
    <xdr:pic>
      <xdr:nvPicPr>
        <xdr:cNvPr id="39" name="Picture 38">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28"/>
        <a:srcRect/>
        <a:stretch>
          <a:fillRect/>
        </a:stretch>
      </xdr:blipFill>
      <xdr:spPr>
        <a:xfrm>
          <a:off x="685800" y="904875"/>
          <a:ext cx="1219370" cy="1219370"/>
        </a:xfrm>
        <a:prstGeom prst="rect">
          <a:avLst/>
        </a:prstGeom>
      </xdr:spPr>
    </xdr:pic>
    <xdr:clientData/>
  </xdr:twoCellAnchor>
  <xdr:twoCellAnchor>
    <xdr:from>
      <xdr:col>2</xdr:col>
      <xdr:colOff>9525</xdr:colOff>
      <xdr:row>65</xdr:row>
      <xdr:rowOff>19050</xdr:rowOff>
    </xdr:from>
    <xdr:to>
      <xdr:col>2</xdr:col>
      <xdr:colOff>2762250</xdr:colOff>
      <xdr:row>65</xdr:row>
      <xdr:rowOff>1162050</xdr:rowOff>
    </xdr:to>
    <xdr:pic>
      <xdr:nvPicPr>
        <xdr:cNvPr id="40" name="Picture 39">
          <a:extLst>
            <a:ext uri="{FF2B5EF4-FFF2-40B4-BE49-F238E27FC236}">
              <a16:creationId xmlns:a16="http://schemas.microsoft.com/office/drawing/2014/main" id="{00000000-0008-0000-0000-000028000000}"/>
            </a:ext>
          </a:extLst>
        </xdr:cNvPr>
        <xdr:cNvPicPr>
          <a:picLocks noChangeAspect="1"/>
        </xdr:cNvPicPr>
      </xdr:nvPicPr>
      <xdr:blipFill>
        <a:blip xmlns:r="http://schemas.openxmlformats.org/officeDocument/2006/relationships" r:embed="rId29"/>
        <a:srcRect/>
        <a:stretch>
          <a:fillRect/>
        </a:stretch>
      </xdr:blipFill>
      <xdr:spPr>
        <a:xfrm>
          <a:off x="685800" y="904875"/>
          <a:ext cx="1219370" cy="1219370"/>
        </a:xfrm>
        <a:prstGeom prst="rect">
          <a:avLst/>
        </a:prstGeom>
      </xdr:spPr>
    </xdr:pic>
    <xdr:clientData/>
  </xdr:twoCellAnchor>
  <xdr:twoCellAnchor>
    <xdr:from>
      <xdr:col>2</xdr:col>
      <xdr:colOff>9525</xdr:colOff>
      <xdr:row>66</xdr:row>
      <xdr:rowOff>19050</xdr:rowOff>
    </xdr:from>
    <xdr:to>
      <xdr:col>2</xdr:col>
      <xdr:colOff>2762250</xdr:colOff>
      <xdr:row>66</xdr:row>
      <xdr:rowOff>1419225</xdr:rowOff>
    </xdr:to>
    <xdr:pic>
      <xdr:nvPicPr>
        <xdr:cNvPr id="41" name="Picture 40">
          <a:extLst>
            <a:ext uri="{FF2B5EF4-FFF2-40B4-BE49-F238E27FC236}">
              <a16:creationId xmlns:a16="http://schemas.microsoft.com/office/drawing/2014/main" id="{00000000-0008-0000-0000-000029000000}"/>
            </a:ext>
          </a:extLst>
        </xdr:cNvPr>
        <xdr:cNvPicPr>
          <a:picLocks noChangeAspect="1"/>
        </xdr:cNvPicPr>
      </xdr:nvPicPr>
      <xdr:blipFill>
        <a:blip xmlns:r="http://schemas.openxmlformats.org/officeDocument/2006/relationships" r:embed="rId30"/>
        <a:srcRect/>
        <a:stretch>
          <a:fillRect/>
        </a:stretch>
      </xdr:blipFill>
      <xdr:spPr>
        <a:xfrm>
          <a:off x="685800" y="904875"/>
          <a:ext cx="1219370" cy="1219370"/>
        </a:xfrm>
        <a:prstGeom prst="rect">
          <a:avLst/>
        </a:prstGeom>
      </xdr:spPr>
    </xdr:pic>
    <xdr:clientData/>
  </xdr:twoCellAnchor>
  <xdr:twoCellAnchor>
    <xdr:from>
      <xdr:col>2</xdr:col>
      <xdr:colOff>9525</xdr:colOff>
      <xdr:row>67</xdr:row>
      <xdr:rowOff>19050</xdr:rowOff>
    </xdr:from>
    <xdr:to>
      <xdr:col>2</xdr:col>
      <xdr:colOff>2762250</xdr:colOff>
      <xdr:row>67</xdr:row>
      <xdr:rowOff>2066925</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1"/>
        <a:srcRect/>
        <a:stretch>
          <a:fillRect/>
        </a:stretch>
      </xdr:blipFill>
      <xdr:spPr>
        <a:xfrm>
          <a:off x="685800" y="904875"/>
          <a:ext cx="1219370" cy="1219370"/>
        </a:xfrm>
        <a:prstGeom prst="rect">
          <a:avLst/>
        </a:prstGeom>
      </xdr:spPr>
    </xdr:pic>
    <xdr:clientData/>
  </xdr:twoCellAnchor>
  <xdr:twoCellAnchor>
    <xdr:from>
      <xdr:col>2</xdr:col>
      <xdr:colOff>9525</xdr:colOff>
      <xdr:row>68</xdr:row>
      <xdr:rowOff>19050</xdr:rowOff>
    </xdr:from>
    <xdr:to>
      <xdr:col>2</xdr:col>
      <xdr:colOff>2762250</xdr:colOff>
      <xdr:row>68</xdr:row>
      <xdr:rowOff>304800</xdr:rowOff>
    </xdr:to>
    <xdr:pic>
      <xdr:nvPicPr>
        <xdr:cNvPr id="43" name="Picture 42">
          <a:extLst>
            <a:ext uri="{FF2B5EF4-FFF2-40B4-BE49-F238E27FC236}">
              <a16:creationId xmlns:a16="http://schemas.microsoft.com/office/drawing/2014/main" id="{00000000-0008-0000-0000-00002B000000}"/>
            </a:ext>
          </a:extLst>
        </xdr:cNvPr>
        <xdr:cNvPicPr>
          <a:picLocks noChangeAspect="1"/>
        </xdr:cNvPicPr>
      </xdr:nvPicPr>
      <xdr:blipFill>
        <a:blip xmlns:r="http://schemas.openxmlformats.org/officeDocument/2006/relationships" r:embed="rId32"/>
        <a:srcRect/>
        <a:stretch>
          <a:fillRect/>
        </a:stretch>
      </xdr:blipFill>
      <xdr:spPr>
        <a:xfrm>
          <a:off x="685800" y="904875"/>
          <a:ext cx="1219370" cy="1219370"/>
        </a:xfrm>
        <a:prstGeom prst="rect">
          <a:avLst/>
        </a:prstGeom>
      </xdr:spPr>
    </xdr:pic>
    <xdr:clientData/>
  </xdr:twoCellAnchor>
  <xdr:twoCellAnchor>
    <xdr:from>
      <xdr:col>2</xdr:col>
      <xdr:colOff>9525</xdr:colOff>
      <xdr:row>69</xdr:row>
      <xdr:rowOff>19050</xdr:rowOff>
    </xdr:from>
    <xdr:to>
      <xdr:col>2</xdr:col>
      <xdr:colOff>2762250</xdr:colOff>
      <xdr:row>69</xdr:row>
      <xdr:rowOff>333375</xdr:rowOff>
    </xdr:to>
    <xdr:pic>
      <xdr:nvPicPr>
        <xdr:cNvPr id="44" name="Picture 43">
          <a:extLst>
            <a:ext uri="{FF2B5EF4-FFF2-40B4-BE49-F238E27FC236}">
              <a16:creationId xmlns:a16="http://schemas.microsoft.com/office/drawing/2014/main" id="{00000000-0008-0000-0000-00002C000000}"/>
            </a:ext>
          </a:extLst>
        </xdr:cNvPr>
        <xdr:cNvPicPr>
          <a:picLocks noChangeAspect="1"/>
        </xdr:cNvPicPr>
      </xdr:nvPicPr>
      <xdr:blipFill>
        <a:blip xmlns:r="http://schemas.openxmlformats.org/officeDocument/2006/relationships" r:embed="rId33"/>
        <a:srcRect/>
        <a:stretch>
          <a:fillRect/>
        </a:stretch>
      </xdr:blipFill>
      <xdr:spPr>
        <a:xfrm>
          <a:off x="685800" y="904875"/>
          <a:ext cx="1219370" cy="1219370"/>
        </a:xfrm>
        <a:prstGeom prst="rect">
          <a:avLst/>
        </a:prstGeom>
      </xdr:spPr>
    </xdr:pic>
    <xdr:clientData/>
  </xdr:twoCellAnchor>
  <xdr:twoCellAnchor>
    <xdr:from>
      <xdr:col>2</xdr:col>
      <xdr:colOff>9525</xdr:colOff>
      <xdr:row>70</xdr:row>
      <xdr:rowOff>19050</xdr:rowOff>
    </xdr:from>
    <xdr:to>
      <xdr:col>2</xdr:col>
      <xdr:colOff>2762250</xdr:colOff>
      <xdr:row>70</xdr:row>
      <xdr:rowOff>1419225</xdr:rowOff>
    </xdr:to>
    <xdr:pic>
      <xdr:nvPicPr>
        <xdr:cNvPr id="45" name="Picture 44">
          <a:extLst>
            <a:ext uri="{FF2B5EF4-FFF2-40B4-BE49-F238E27FC236}">
              <a16:creationId xmlns:a16="http://schemas.microsoft.com/office/drawing/2014/main" id="{00000000-0008-0000-0000-00002D000000}"/>
            </a:ext>
          </a:extLst>
        </xdr:cNvPr>
        <xdr:cNvPicPr>
          <a:picLocks noChangeAspect="1"/>
        </xdr:cNvPicPr>
      </xdr:nvPicPr>
      <xdr:blipFill>
        <a:blip xmlns:r="http://schemas.openxmlformats.org/officeDocument/2006/relationships" r:embed="rId34"/>
        <a:srcRect/>
        <a:stretch>
          <a:fillRect/>
        </a:stretch>
      </xdr:blipFill>
      <xdr:spPr>
        <a:xfrm>
          <a:off x="685800" y="904875"/>
          <a:ext cx="1219370" cy="1219370"/>
        </a:xfrm>
        <a:prstGeom prst="rect">
          <a:avLst/>
        </a:prstGeom>
      </xdr:spPr>
    </xdr:pic>
    <xdr:clientData/>
  </xdr:twoCellAnchor>
  <xdr:twoCellAnchor>
    <xdr:from>
      <xdr:col>2</xdr:col>
      <xdr:colOff>9525</xdr:colOff>
      <xdr:row>71</xdr:row>
      <xdr:rowOff>19050</xdr:rowOff>
    </xdr:from>
    <xdr:to>
      <xdr:col>2</xdr:col>
      <xdr:colOff>2762250</xdr:colOff>
      <xdr:row>71</xdr:row>
      <xdr:rowOff>1419225</xdr:rowOff>
    </xdr:to>
    <xdr:pic>
      <xdr:nvPicPr>
        <xdr:cNvPr id="46" name="Pictur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5"/>
        <a:srcRect/>
        <a:stretch>
          <a:fillRect/>
        </a:stretch>
      </xdr:blipFill>
      <xdr:spPr>
        <a:xfrm>
          <a:off x="685800" y="904875"/>
          <a:ext cx="1219370" cy="1219370"/>
        </a:xfrm>
        <a:prstGeom prst="rect">
          <a:avLst/>
        </a:prstGeom>
      </xdr:spPr>
    </xdr:pic>
    <xdr:clientData/>
  </xdr:twoCellAnchor>
  <xdr:twoCellAnchor>
    <xdr:from>
      <xdr:col>2</xdr:col>
      <xdr:colOff>9525</xdr:colOff>
      <xdr:row>72</xdr:row>
      <xdr:rowOff>19050</xdr:rowOff>
    </xdr:from>
    <xdr:to>
      <xdr:col>2</xdr:col>
      <xdr:colOff>2762250</xdr:colOff>
      <xdr:row>72</xdr:row>
      <xdr:rowOff>1419225</xdr:rowOff>
    </xdr:to>
    <xdr:pic>
      <xdr:nvPicPr>
        <xdr:cNvPr id="47" name="Picture 46">
          <a:extLst>
            <a:ext uri="{FF2B5EF4-FFF2-40B4-BE49-F238E27FC236}">
              <a16:creationId xmlns:a16="http://schemas.microsoft.com/office/drawing/2014/main" id="{00000000-0008-0000-0000-00002F000000}"/>
            </a:ext>
          </a:extLst>
        </xdr:cNvPr>
        <xdr:cNvPicPr>
          <a:picLocks noChangeAspect="1"/>
        </xdr:cNvPicPr>
      </xdr:nvPicPr>
      <xdr:blipFill>
        <a:blip xmlns:r="http://schemas.openxmlformats.org/officeDocument/2006/relationships" r:embed="rId36"/>
        <a:srcRect/>
        <a:stretch>
          <a:fillRect/>
        </a:stretch>
      </xdr:blipFill>
      <xdr:spPr>
        <a:xfrm>
          <a:off x="685800" y="904875"/>
          <a:ext cx="1219370" cy="1219370"/>
        </a:xfrm>
        <a:prstGeom prst="rect">
          <a:avLst/>
        </a:prstGeom>
      </xdr:spPr>
    </xdr:pic>
    <xdr:clientData/>
  </xdr:twoCellAnchor>
  <xdr:twoCellAnchor>
    <xdr:from>
      <xdr:col>2</xdr:col>
      <xdr:colOff>9525</xdr:colOff>
      <xdr:row>73</xdr:row>
      <xdr:rowOff>19050</xdr:rowOff>
    </xdr:from>
    <xdr:to>
      <xdr:col>2</xdr:col>
      <xdr:colOff>2762250</xdr:colOff>
      <xdr:row>73</xdr:row>
      <xdr:rowOff>1724025</xdr:rowOff>
    </xdr:to>
    <xdr:pic>
      <xdr:nvPicPr>
        <xdr:cNvPr id="48" name="Pictur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2</xdr:col>
      <xdr:colOff>9525</xdr:colOff>
      <xdr:row>74</xdr:row>
      <xdr:rowOff>19050</xdr:rowOff>
    </xdr:from>
    <xdr:to>
      <xdr:col>2</xdr:col>
      <xdr:colOff>2762250</xdr:colOff>
      <xdr:row>74</xdr:row>
      <xdr:rowOff>1419225</xdr:rowOff>
    </xdr:to>
    <xdr:pic>
      <xdr:nvPicPr>
        <xdr:cNvPr id="49" name="Picture 48">
          <a:extLst>
            <a:ext uri="{FF2B5EF4-FFF2-40B4-BE49-F238E27FC236}">
              <a16:creationId xmlns:a16="http://schemas.microsoft.com/office/drawing/2014/main" id="{00000000-0008-0000-0000-000031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2</xdr:col>
      <xdr:colOff>9525</xdr:colOff>
      <xdr:row>75</xdr:row>
      <xdr:rowOff>19050</xdr:rowOff>
    </xdr:from>
    <xdr:to>
      <xdr:col>2</xdr:col>
      <xdr:colOff>2762250</xdr:colOff>
      <xdr:row>75</xdr:row>
      <xdr:rowOff>1419225</xdr:rowOff>
    </xdr:to>
    <xdr:pic>
      <xdr:nvPicPr>
        <xdr:cNvPr id="50" name="Pictur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2</xdr:col>
      <xdr:colOff>9525</xdr:colOff>
      <xdr:row>76</xdr:row>
      <xdr:rowOff>19050</xdr:rowOff>
    </xdr:from>
    <xdr:to>
      <xdr:col>2</xdr:col>
      <xdr:colOff>2762250</xdr:colOff>
      <xdr:row>76</xdr:row>
      <xdr:rowOff>1419225</xdr:rowOff>
    </xdr:to>
    <xdr:pic>
      <xdr:nvPicPr>
        <xdr:cNvPr id="51" name="Picture 50">
          <a:extLst>
            <a:ext uri="{FF2B5EF4-FFF2-40B4-BE49-F238E27FC236}">
              <a16:creationId xmlns:a16="http://schemas.microsoft.com/office/drawing/2014/main" id="{00000000-0008-0000-0000-000033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2</xdr:col>
      <xdr:colOff>9525</xdr:colOff>
      <xdr:row>77</xdr:row>
      <xdr:rowOff>19050</xdr:rowOff>
    </xdr:from>
    <xdr:to>
      <xdr:col>2</xdr:col>
      <xdr:colOff>2762250</xdr:colOff>
      <xdr:row>77</xdr:row>
      <xdr:rowOff>1419225</xdr:rowOff>
    </xdr:to>
    <xdr:pic>
      <xdr:nvPicPr>
        <xdr:cNvPr id="52" name="Picture 5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2</xdr:col>
      <xdr:colOff>9525</xdr:colOff>
      <xdr:row>78</xdr:row>
      <xdr:rowOff>19050</xdr:rowOff>
    </xdr:from>
    <xdr:to>
      <xdr:col>2</xdr:col>
      <xdr:colOff>2762250</xdr:colOff>
      <xdr:row>78</xdr:row>
      <xdr:rowOff>1419225</xdr:rowOff>
    </xdr:to>
    <xdr:pic>
      <xdr:nvPicPr>
        <xdr:cNvPr id="53" name="Picture 52">
          <a:extLst>
            <a:ext uri="{FF2B5EF4-FFF2-40B4-BE49-F238E27FC236}">
              <a16:creationId xmlns:a16="http://schemas.microsoft.com/office/drawing/2014/main" id="{00000000-0008-0000-0000-000035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2</xdr:col>
      <xdr:colOff>9525</xdr:colOff>
      <xdr:row>79</xdr:row>
      <xdr:rowOff>19050</xdr:rowOff>
    </xdr:from>
    <xdr:to>
      <xdr:col>2</xdr:col>
      <xdr:colOff>2762250</xdr:colOff>
      <xdr:row>79</xdr:row>
      <xdr:rowOff>1419225</xdr:rowOff>
    </xdr:to>
    <xdr:pic>
      <xdr:nvPicPr>
        <xdr:cNvPr id="54" name="Picture 53">
          <a:extLst>
            <a:ext uri="{FF2B5EF4-FFF2-40B4-BE49-F238E27FC236}">
              <a16:creationId xmlns:a16="http://schemas.microsoft.com/office/drawing/2014/main" id="{00000000-0008-0000-0000-000036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2"/>
  <sheetViews>
    <sheetView tabSelected="1" zoomScaleNormal="100" workbookViewId="0">
      <pane ySplit="3" topLeftCell="A4" activePane="bottomLeft" state="frozen"/>
      <selection pane="bottomLeft" activeCell="I4" sqref="I4"/>
    </sheetView>
  </sheetViews>
  <sheetFormatPr defaultRowHeight="15" x14ac:dyDescent="0.25"/>
  <cols>
    <col min="1" max="2" width="7" style="2" customWidth="1"/>
    <col min="3" max="3" width="41.5703125" style="2" customWidth="1"/>
    <col min="4" max="6" width="8.140625" style="2" customWidth="1"/>
    <col min="7" max="7" width="71.28515625" style="2" customWidth="1"/>
    <col min="8" max="8" width="6.42578125" style="2" customWidth="1"/>
    <col min="9" max="10" width="18.28515625" style="2" customWidth="1"/>
    <col min="11" max="16384" width="9.140625" style="2"/>
  </cols>
  <sheetData>
    <row r="1" spans="1:10" ht="21.75" customHeight="1" x14ac:dyDescent="0.25">
      <c r="A1" s="12" t="s">
        <v>108</v>
      </c>
      <c r="B1" s="13"/>
      <c r="C1" s="13"/>
      <c r="D1" s="13"/>
      <c r="E1" s="13"/>
      <c r="F1" s="13"/>
      <c r="G1" s="13"/>
      <c r="H1" s="13"/>
      <c r="I1" s="13"/>
      <c r="J1" s="13"/>
    </row>
    <row r="2" spans="1:10" ht="18.95" customHeight="1" x14ac:dyDescent="0.25">
      <c r="A2" s="16" t="s">
        <v>0</v>
      </c>
      <c r="B2" s="14" t="s">
        <v>112</v>
      </c>
      <c r="C2" s="16" t="s">
        <v>1</v>
      </c>
      <c r="D2" s="16" t="s">
        <v>2</v>
      </c>
      <c r="E2" s="16"/>
      <c r="F2" s="16"/>
      <c r="G2" s="16" t="s">
        <v>3</v>
      </c>
      <c r="H2" s="16" t="s">
        <v>4</v>
      </c>
      <c r="I2" s="8" t="s">
        <v>109</v>
      </c>
      <c r="J2" s="8" t="s">
        <v>110</v>
      </c>
    </row>
    <row r="3" spans="1:10" ht="45.4" customHeight="1" x14ac:dyDescent="0.25">
      <c r="A3" s="16"/>
      <c r="B3" s="15"/>
      <c r="C3" s="16"/>
      <c r="D3" s="3" t="s">
        <v>5</v>
      </c>
      <c r="E3" s="3" t="s">
        <v>6</v>
      </c>
      <c r="F3" s="3" t="s">
        <v>7</v>
      </c>
      <c r="G3" s="16"/>
      <c r="H3" s="16"/>
      <c r="I3" s="8"/>
      <c r="J3" s="8"/>
    </row>
    <row r="4" spans="1:10" ht="33.950000000000003" customHeight="1" x14ac:dyDescent="0.25">
      <c r="A4" s="4" t="s">
        <v>8</v>
      </c>
      <c r="B4" s="7" t="s">
        <v>114</v>
      </c>
      <c r="C4" s="5" t="s">
        <v>9</v>
      </c>
      <c r="D4" s="4">
        <v>2779</v>
      </c>
      <c r="E4" s="4">
        <v>1900</v>
      </c>
      <c r="F4" s="4">
        <v>4900</v>
      </c>
      <c r="G4" s="5" t="s">
        <v>10</v>
      </c>
      <c r="H4" s="4">
        <v>1</v>
      </c>
      <c r="I4" s="6"/>
      <c r="J4" s="1">
        <f>H4*I4</f>
        <v>0</v>
      </c>
    </row>
    <row r="5" spans="1:10" s="20" customFormat="1" ht="33.950000000000003" customHeight="1" x14ac:dyDescent="0.25">
      <c r="A5" s="17" t="s">
        <v>122</v>
      </c>
      <c r="B5" s="17"/>
      <c r="C5" s="18"/>
      <c r="D5" s="17"/>
      <c r="E5" s="17"/>
      <c r="F5" s="17"/>
      <c r="G5" s="18" t="s">
        <v>115</v>
      </c>
      <c r="H5" s="17">
        <v>1</v>
      </c>
      <c r="I5" s="19"/>
      <c r="J5" s="21"/>
    </row>
    <row r="6" spans="1:10" s="20" customFormat="1" ht="33.950000000000003" customHeight="1" x14ac:dyDescent="0.25">
      <c r="A6" s="17" t="s">
        <v>122</v>
      </c>
      <c r="B6" s="17"/>
      <c r="C6" s="18"/>
      <c r="D6" s="17"/>
      <c r="E6" s="17"/>
      <c r="F6" s="17"/>
      <c r="G6" s="18" t="s">
        <v>116</v>
      </c>
      <c r="H6" s="17">
        <v>1</v>
      </c>
      <c r="I6" s="19"/>
      <c r="J6" s="21"/>
    </row>
    <row r="7" spans="1:10" ht="30.2" customHeight="1" x14ac:dyDescent="0.25">
      <c r="A7" s="4" t="s">
        <v>11</v>
      </c>
      <c r="B7" s="7" t="s">
        <v>114</v>
      </c>
      <c r="C7" s="5" t="s">
        <v>9</v>
      </c>
      <c r="D7" s="4">
        <v>2780</v>
      </c>
      <c r="E7" s="4">
        <v>1800</v>
      </c>
      <c r="F7" s="4">
        <v>3224</v>
      </c>
      <c r="G7" s="5" t="s">
        <v>12</v>
      </c>
      <c r="H7" s="4">
        <v>1</v>
      </c>
      <c r="I7" s="6"/>
      <c r="J7" s="1">
        <f t="shared" ref="J7" si="0">H7*I7</f>
        <v>0</v>
      </c>
    </row>
    <row r="8" spans="1:10" s="20" customFormat="1" ht="30.2" customHeight="1" x14ac:dyDescent="0.25">
      <c r="A8" s="17" t="s">
        <v>122</v>
      </c>
      <c r="B8" s="17"/>
      <c r="C8" s="18"/>
      <c r="D8" s="17"/>
      <c r="E8" s="17"/>
      <c r="F8" s="17"/>
      <c r="G8" s="18" t="s">
        <v>117</v>
      </c>
      <c r="H8" s="17">
        <v>1</v>
      </c>
      <c r="I8" s="19"/>
      <c r="J8" s="21"/>
    </row>
    <row r="9" spans="1:10" s="20" customFormat="1" ht="30.2" customHeight="1" x14ac:dyDescent="0.25">
      <c r="A9" s="17" t="s">
        <v>122</v>
      </c>
      <c r="B9" s="17"/>
      <c r="C9" s="18"/>
      <c r="D9" s="17"/>
      <c r="E9" s="17"/>
      <c r="F9" s="17"/>
      <c r="G9" s="18" t="s">
        <v>118</v>
      </c>
      <c r="H9" s="17">
        <v>1</v>
      </c>
      <c r="I9" s="19"/>
      <c r="J9" s="21"/>
    </row>
    <row r="10" spans="1:10" ht="30.2" customHeight="1" x14ac:dyDescent="0.25">
      <c r="A10" s="4" t="s">
        <v>13</v>
      </c>
      <c r="B10" s="7" t="s">
        <v>114</v>
      </c>
      <c r="C10" s="5"/>
      <c r="D10" s="4">
        <v>600</v>
      </c>
      <c r="E10" s="4">
        <v>1900</v>
      </c>
      <c r="F10" s="4">
        <v>2200</v>
      </c>
      <c r="G10" s="5" t="s">
        <v>14</v>
      </c>
      <c r="H10" s="4">
        <v>2</v>
      </c>
      <c r="I10" s="6"/>
      <c r="J10" s="1">
        <f t="shared" ref="J10:J80" si="1">H10*I10</f>
        <v>0</v>
      </c>
    </row>
    <row r="11" spans="1:10" s="20" customFormat="1" ht="30.2" customHeight="1" x14ac:dyDescent="0.25">
      <c r="A11" s="17" t="s">
        <v>122</v>
      </c>
      <c r="B11" s="17"/>
      <c r="C11" s="18"/>
      <c r="D11" s="17"/>
      <c r="E11" s="17"/>
      <c r="F11" s="17"/>
      <c r="G11" s="18" t="s">
        <v>119</v>
      </c>
      <c r="H11" s="17">
        <v>1</v>
      </c>
      <c r="I11" s="19"/>
      <c r="J11" s="21"/>
    </row>
    <row r="12" spans="1:10" s="20" customFormat="1" ht="30.2" customHeight="1" x14ac:dyDescent="0.25">
      <c r="A12" s="17" t="s">
        <v>122</v>
      </c>
      <c r="B12" s="17"/>
      <c r="C12" s="18"/>
      <c r="D12" s="17"/>
      <c r="E12" s="17"/>
      <c r="F12" s="17"/>
      <c r="G12" s="18" t="s">
        <v>120</v>
      </c>
      <c r="H12" s="17">
        <v>1</v>
      </c>
      <c r="I12" s="19"/>
      <c r="J12" s="21"/>
    </row>
    <row r="13" spans="1:10" ht="33.950000000000003" customHeight="1" x14ac:dyDescent="0.25">
      <c r="A13" s="4" t="s">
        <v>15</v>
      </c>
      <c r="B13" s="7" t="s">
        <v>114</v>
      </c>
      <c r="C13" s="5" t="s">
        <v>9</v>
      </c>
      <c r="D13" s="4">
        <v>600</v>
      </c>
      <c r="E13" s="4">
        <v>2000</v>
      </c>
      <c r="F13" s="4">
        <v>1500</v>
      </c>
      <c r="G13" s="5" t="s">
        <v>16</v>
      </c>
      <c r="H13" s="4">
        <v>3</v>
      </c>
      <c r="I13" s="6"/>
      <c r="J13" s="1">
        <f t="shared" si="1"/>
        <v>0</v>
      </c>
    </row>
    <row r="14" spans="1:10" s="20" customFormat="1" ht="30.2" customHeight="1" x14ac:dyDescent="0.25">
      <c r="A14" s="17" t="s">
        <v>122</v>
      </c>
      <c r="B14" s="17"/>
      <c r="C14" s="18"/>
      <c r="D14" s="17"/>
      <c r="E14" s="17"/>
      <c r="F14" s="17"/>
      <c r="G14" s="18" t="s">
        <v>121</v>
      </c>
      <c r="H14" s="17">
        <v>1</v>
      </c>
      <c r="I14" s="19"/>
      <c r="J14" s="21"/>
    </row>
    <row r="15" spans="1:10" ht="33.950000000000003" customHeight="1" x14ac:dyDescent="0.25">
      <c r="A15" s="4" t="s">
        <v>17</v>
      </c>
      <c r="B15" s="7" t="s">
        <v>114</v>
      </c>
      <c r="C15" s="5" t="s">
        <v>9</v>
      </c>
      <c r="D15" s="4">
        <v>600</v>
      </c>
      <c r="E15" s="4">
        <v>2000</v>
      </c>
      <c r="F15" s="4">
        <v>1500</v>
      </c>
      <c r="G15" s="5" t="s">
        <v>18</v>
      </c>
      <c r="H15" s="4">
        <v>7</v>
      </c>
      <c r="I15" s="6"/>
      <c r="J15" s="1">
        <f t="shared" si="1"/>
        <v>0</v>
      </c>
    </row>
    <row r="16" spans="1:10" s="20" customFormat="1" ht="30.2" customHeight="1" x14ac:dyDescent="0.25">
      <c r="A16" s="17" t="s">
        <v>122</v>
      </c>
      <c r="B16" s="17"/>
      <c r="C16" s="18"/>
      <c r="D16" s="17"/>
      <c r="E16" s="17"/>
      <c r="F16" s="17"/>
      <c r="G16" s="18" t="s">
        <v>121</v>
      </c>
      <c r="H16" s="17">
        <v>1</v>
      </c>
      <c r="I16" s="19"/>
      <c r="J16" s="21"/>
    </row>
    <row r="17" spans="1:10" ht="33.950000000000003" customHeight="1" x14ac:dyDescent="0.25">
      <c r="A17" s="4" t="s">
        <v>19</v>
      </c>
      <c r="B17" s="7" t="s">
        <v>114</v>
      </c>
      <c r="C17" s="5" t="s">
        <v>9</v>
      </c>
      <c r="D17" s="4">
        <v>600</v>
      </c>
      <c r="E17" s="4">
        <v>2000</v>
      </c>
      <c r="F17" s="4">
        <v>1500</v>
      </c>
      <c r="G17" s="5" t="s">
        <v>18</v>
      </c>
      <c r="H17" s="4">
        <v>1</v>
      </c>
      <c r="I17" s="6"/>
      <c r="J17" s="1">
        <f t="shared" si="1"/>
        <v>0</v>
      </c>
    </row>
    <row r="18" spans="1:10" s="20" customFormat="1" ht="30.2" customHeight="1" x14ac:dyDescent="0.25">
      <c r="A18" s="17" t="s">
        <v>122</v>
      </c>
      <c r="B18" s="17"/>
      <c r="C18" s="18"/>
      <c r="D18" s="17"/>
      <c r="E18" s="17"/>
      <c r="F18" s="17"/>
      <c r="G18" s="18" t="s">
        <v>121</v>
      </c>
      <c r="H18" s="17">
        <v>1</v>
      </c>
      <c r="I18" s="19"/>
      <c r="J18" s="21"/>
    </row>
    <row r="19" spans="1:10" ht="33.950000000000003" customHeight="1" x14ac:dyDescent="0.25">
      <c r="A19" s="4" t="s">
        <v>20</v>
      </c>
      <c r="B19" s="7" t="s">
        <v>114</v>
      </c>
      <c r="C19" s="5" t="s">
        <v>9</v>
      </c>
      <c r="D19" s="4">
        <v>600</v>
      </c>
      <c r="E19" s="4">
        <v>2000</v>
      </c>
      <c r="F19" s="4">
        <v>1500</v>
      </c>
      <c r="G19" s="5" t="s">
        <v>21</v>
      </c>
      <c r="H19" s="4">
        <v>2</v>
      </c>
      <c r="I19" s="6"/>
      <c r="J19" s="1">
        <f t="shared" si="1"/>
        <v>0</v>
      </c>
    </row>
    <row r="20" spans="1:10" s="20" customFormat="1" ht="30.2" customHeight="1" x14ac:dyDescent="0.25">
      <c r="A20" s="17" t="s">
        <v>122</v>
      </c>
      <c r="B20" s="17"/>
      <c r="C20" s="18"/>
      <c r="D20" s="17"/>
      <c r="E20" s="17"/>
      <c r="F20" s="17"/>
      <c r="G20" s="18" t="s">
        <v>121</v>
      </c>
      <c r="H20" s="17">
        <v>1</v>
      </c>
      <c r="I20" s="19"/>
      <c r="J20" s="21"/>
    </row>
    <row r="21" spans="1:10" ht="33.950000000000003" customHeight="1" x14ac:dyDescent="0.25">
      <c r="A21" s="4" t="s">
        <v>22</v>
      </c>
      <c r="B21" s="7" t="s">
        <v>114</v>
      </c>
      <c r="C21" s="5" t="s">
        <v>9</v>
      </c>
      <c r="D21" s="4">
        <v>600</v>
      </c>
      <c r="E21" s="4">
        <v>1900</v>
      </c>
      <c r="F21" s="4">
        <v>4250</v>
      </c>
      <c r="G21" s="5" t="s">
        <v>23</v>
      </c>
      <c r="H21" s="4">
        <v>1</v>
      </c>
      <c r="I21" s="6"/>
      <c r="J21" s="1">
        <f t="shared" si="1"/>
        <v>0</v>
      </c>
    </row>
    <row r="22" spans="1:10" s="20" customFormat="1" ht="30.2" customHeight="1" x14ac:dyDescent="0.25">
      <c r="A22" s="17" t="s">
        <v>122</v>
      </c>
      <c r="B22" s="17"/>
      <c r="C22" s="18"/>
      <c r="D22" s="17"/>
      <c r="E22" s="17"/>
      <c r="F22" s="17"/>
      <c r="G22" s="18" t="s">
        <v>119</v>
      </c>
      <c r="H22" s="17">
        <v>1</v>
      </c>
      <c r="I22" s="19"/>
      <c r="J22" s="21"/>
    </row>
    <row r="23" spans="1:10" s="20" customFormat="1" ht="30.2" customHeight="1" x14ac:dyDescent="0.25">
      <c r="A23" s="17" t="s">
        <v>122</v>
      </c>
      <c r="B23" s="17"/>
      <c r="C23" s="18"/>
      <c r="D23" s="17"/>
      <c r="E23" s="17"/>
      <c r="F23" s="17"/>
      <c r="G23" s="18" t="s">
        <v>120</v>
      </c>
      <c r="H23" s="17">
        <v>1</v>
      </c>
      <c r="I23" s="19"/>
      <c r="J23" s="21"/>
    </row>
    <row r="24" spans="1:10" ht="33.950000000000003" customHeight="1" x14ac:dyDescent="0.25">
      <c r="A24" s="4" t="s">
        <v>24</v>
      </c>
      <c r="B24" s="7" t="s">
        <v>114</v>
      </c>
      <c r="C24" s="5" t="s">
        <v>9</v>
      </c>
      <c r="D24" s="4">
        <v>600</v>
      </c>
      <c r="E24" s="4">
        <v>1900</v>
      </c>
      <c r="F24" s="4">
        <v>4301</v>
      </c>
      <c r="G24" s="5" t="s">
        <v>25</v>
      </c>
      <c r="H24" s="4">
        <v>1</v>
      </c>
      <c r="I24" s="6"/>
      <c r="J24" s="1">
        <f t="shared" si="1"/>
        <v>0</v>
      </c>
    </row>
    <row r="25" spans="1:10" s="20" customFormat="1" ht="30.2" customHeight="1" x14ac:dyDescent="0.25">
      <c r="A25" s="17" t="s">
        <v>122</v>
      </c>
      <c r="B25" s="17"/>
      <c r="C25" s="18"/>
      <c r="D25" s="17"/>
      <c r="E25" s="17"/>
      <c r="F25" s="17"/>
      <c r="G25" s="18" t="s">
        <v>119</v>
      </c>
      <c r="H25" s="17">
        <v>1</v>
      </c>
      <c r="I25" s="19"/>
      <c r="J25" s="21"/>
    </row>
    <row r="26" spans="1:10" s="20" customFormat="1" ht="30.2" customHeight="1" x14ac:dyDescent="0.25">
      <c r="A26" s="17" t="s">
        <v>122</v>
      </c>
      <c r="B26" s="17"/>
      <c r="C26" s="18"/>
      <c r="D26" s="17"/>
      <c r="E26" s="17"/>
      <c r="F26" s="17"/>
      <c r="G26" s="18" t="s">
        <v>120</v>
      </c>
      <c r="H26" s="17">
        <v>1</v>
      </c>
      <c r="I26" s="19"/>
      <c r="J26" s="21"/>
    </row>
    <row r="27" spans="1:10" ht="33.950000000000003" customHeight="1" x14ac:dyDescent="0.25">
      <c r="A27" s="4" t="s">
        <v>26</v>
      </c>
      <c r="B27" s="7" t="s">
        <v>114</v>
      </c>
      <c r="C27" s="5" t="s">
        <v>9</v>
      </c>
      <c r="D27" s="4">
        <v>600</v>
      </c>
      <c r="E27" s="4">
        <v>1900</v>
      </c>
      <c r="F27" s="4">
        <v>4250</v>
      </c>
      <c r="G27" s="5" t="s">
        <v>27</v>
      </c>
      <c r="H27" s="4">
        <v>2</v>
      </c>
      <c r="I27" s="6"/>
      <c r="J27" s="1">
        <f t="shared" si="1"/>
        <v>0</v>
      </c>
    </row>
    <row r="28" spans="1:10" s="20" customFormat="1" ht="30.2" customHeight="1" x14ac:dyDescent="0.25">
      <c r="A28" s="17" t="s">
        <v>122</v>
      </c>
      <c r="B28" s="17"/>
      <c r="C28" s="18"/>
      <c r="D28" s="17"/>
      <c r="E28" s="17"/>
      <c r="F28" s="17"/>
      <c r="G28" s="18" t="s">
        <v>119</v>
      </c>
      <c r="H28" s="17">
        <v>1</v>
      </c>
      <c r="I28" s="19"/>
      <c r="J28" s="21"/>
    </row>
    <row r="29" spans="1:10" s="20" customFormat="1" ht="30.2" customHeight="1" x14ac:dyDescent="0.25">
      <c r="A29" s="17" t="s">
        <v>122</v>
      </c>
      <c r="B29" s="17"/>
      <c r="C29" s="18"/>
      <c r="D29" s="17"/>
      <c r="E29" s="17"/>
      <c r="F29" s="17"/>
      <c r="G29" s="18" t="s">
        <v>120</v>
      </c>
      <c r="H29" s="17">
        <v>1</v>
      </c>
      <c r="I29" s="19"/>
      <c r="J29" s="21"/>
    </row>
    <row r="30" spans="1:10" ht="33.950000000000003" customHeight="1" x14ac:dyDescent="0.25">
      <c r="A30" s="4" t="s">
        <v>28</v>
      </c>
      <c r="B30" s="7" t="s">
        <v>114</v>
      </c>
      <c r="C30" s="5" t="s">
        <v>9</v>
      </c>
      <c r="D30" s="4">
        <v>600</v>
      </c>
      <c r="E30" s="4">
        <v>1900</v>
      </c>
      <c r="F30" s="4">
        <v>4950</v>
      </c>
      <c r="G30" s="5" t="s">
        <v>29</v>
      </c>
      <c r="H30" s="4">
        <v>1</v>
      </c>
      <c r="I30" s="6"/>
      <c r="J30" s="1">
        <f t="shared" si="1"/>
        <v>0</v>
      </c>
    </row>
    <row r="31" spans="1:10" s="20" customFormat="1" ht="30.2" customHeight="1" x14ac:dyDescent="0.25">
      <c r="A31" s="17" t="s">
        <v>122</v>
      </c>
      <c r="B31" s="17"/>
      <c r="C31" s="18"/>
      <c r="D31" s="17"/>
      <c r="E31" s="17"/>
      <c r="F31" s="17"/>
      <c r="G31" s="18" t="s">
        <v>119</v>
      </c>
      <c r="H31" s="17">
        <v>1</v>
      </c>
      <c r="I31" s="19"/>
      <c r="J31" s="21"/>
    </row>
    <row r="32" spans="1:10" s="20" customFormat="1" ht="30.2" customHeight="1" x14ac:dyDescent="0.25">
      <c r="A32" s="17" t="s">
        <v>122</v>
      </c>
      <c r="B32" s="17"/>
      <c r="C32" s="18"/>
      <c r="D32" s="17"/>
      <c r="E32" s="17"/>
      <c r="F32" s="17"/>
      <c r="G32" s="18" t="s">
        <v>120</v>
      </c>
      <c r="H32" s="17">
        <v>1</v>
      </c>
      <c r="I32" s="19"/>
      <c r="J32" s="21"/>
    </row>
    <row r="33" spans="1:10" ht="26.45" customHeight="1" x14ac:dyDescent="0.25">
      <c r="A33" s="4" t="s">
        <v>30</v>
      </c>
      <c r="B33" s="7" t="s">
        <v>114</v>
      </c>
      <c r="C33" s="5" t="s">
        <v>9</v>
      </c>
      <c r="D33" s="4">
        <v>600</v>
      </c>
      <c r="E33" s="4">
        <v>1900</v>
      </c>
      <c r="F33" s="4">
        <v>4250</v>
      </c>
      <c r="G33" s="5" t="s">
        <v>31</v>
      </c>
      <c r="H33" s="4">
        <v>1</v>
      </c>
      <c r="I33" s="6"/>
      <c r="J33" s="1">
        <f t="shared" si="1"/>
        <v>0</v>
      </c>
    </row>
    <row r="34" spans="1:10" s="20" customFormat="1" ht="30.2" customHeight="1" x14ac:dyDescent="0.25">
      <c r="A34" s="17" t="s">
        <v>122</v>
      </c>
      <c r="B34" s="17"/>
      <c r="C34" s="18"/>
      <c r="D34" s="17"/>
      <c r="E34" s="17"/>
      <c r="F34" s="17"/>
      <c r="G34" s="18" t="s">
        <v>119</v>
      </c>
      <c r="H34" s="17">
        <v>1</v>
      </c>
      <c r="I34" s="19"/>
      <c r="J34" s="21"/>
    </row>
    <row r="35" spans="1:10" s="20" customFormat="1" ht="30.2" customHeight="1" x14ac:dyDescent="0.25">
      <c r="A35" s="17" t="s">
        <v>122</v>
      </c>
      <c r="B35" s="17"/>
      <c r="C35" s="18"/>
      <c r="D35" s="17"/>
      <c r="E35" s="17"/>
      <c r="F35" s="17"/>
      <c r="G35" s="18" t="s">
        <v>120</v>
      </c>
      <c r="H35" s="17">
        <v>1</v>
      </c>
      <c r="I35" s="19"/>
      <c r="J35" s="21"/>
    </row>
    <row r="36" spans="1:10" ht="30.2" customHeight="1" x14ac:dyDescent="0.25">
      <c r="A36" s="4" t="s">
        <v>32</v>
      </c>
      <c r="B36" s="7" t="s">
        <v>114</v>
      </c>
      <c r="C36" s="5" t="s">
        <v>9</v>
      </c>
      <c r="D36" s="4">
        <v>600</v>
      </c>
      <c r="E36" s="4">
        <v>1900</v>
      </c>
      <c r="F36" s="4">
        <v>4250</v>
      </c>
      <c r="G36" s="5" t="s">
        <v>33</v>
      </c>
      <c r="H36" s="4">
        <v>1</v>
      </c>
      <c r="I36" s="6"/>
      <c r="J36" s="1">
        <f t="shared" si="1"/>
        <v>0</v>
      </c>
    </row>
    <row r="37" spans="1:10" s="20" customFormat="1" ht="30.2" customHeight="1" x14ac:dyDescent="0.25">
      <c r="A37" s="17" t="s">
        <v>122</v>
      </c>
      <c r="B37" s="17"/>
      <c r="C37" s="18"/>
      <c r="D37" s="17"/>
      <c r="E37" s="17"/>
      <c r="F37" s="17"/>
      <c r="G37" s="18" t="s">
        <v>119</v>
      </c>
      <c r="H37" s="17">
        <v>1</v>
      </c>
      <c r="I37" s="19"/>
      <c r="J37" s="21"/>
    </row>
    <row r="38" spans="1:10" s="20" customFormat="1" ht="30.2" customHeight="1" x14ac:dyDescent="0.25">
      <c r="A38" s="17" t="s">
        <v>122</v>
      </c>
      <c r="B38" s="17"/>
      <c r="C38" s="18"/>
      <c r="D38" s="17"/>
      <c r="E38" s="17"/>
      <c r="F38" s="17"/>
      <c r="G38" s="18" t="s">
        <v>120</v>
      </c>
      <c r="H38" s="17">
        <v>1</v>
      </c>
      <c r="I38" s="19"/>
      <c r="J38" s="21"/>
    </row>
    <row r="39" spans="1:10" ht="37.700000000000003" customHeight="1" x14ac:dyDescent="0.25">
      <c r="A39" s="4" t="s">
        <v>34</v>
      </c>
      <c r="B39" s="7" t="s">
        <v>114</v>
      </c>
      <c r="C39" s="5" t="s">
        <v>9</v>
      </c>
      <c r="D39" s="4">
        <v>600</v>
      </c>
      <c r="E39" s="4">
        <v>1900</v>
      </c>
      <c r="F39" s="4">
        <v>4250</v>
      </c>
      <c r="G39" s="5" t="s">
        <v>35</v>
      </c>
      <c r="H39" s="4">
        <v>1</v>
      </c>
      <c r="I39" s="6"/>
      <c r="J39" s="1">
        <f t="shared" si="1"/>
        <v>0</v>
      </c>
    </row>
    <row r="40" spans="1:10" s="20" customFormat="1" ht="30.2" customHeight="1" x14ac:dyDescent="0.25">
      <c r="A40" s="17" t="s">
        <v>122</v>
      </c>
      <c r="B40" s="17"/>
      <c r="C40" s="18"/>
      <c r="D40" s="17"/>
      <c r="E40" s="17"/>
      <c r="F40" s="17"/>
      <c r="G40" s="18" t="s">
        <v>119</v>
      </c>
      <c r="H40" s="17">
        <v>1</v>
      </c>
      <c r="I40" s="19"/>
      <c r="J40" s="21"/>
    </row>
    <row r="41" spans="1:10" s="20" customFormat="1" ht="30.2" customHeight="1" x14ac:dyDescent="0.25">
      <c r="A41" s="17" t="s">
        <v>122</v>
      </c>
      <c r="B41" s="17"/>
      <c r="C41" s="18"/>
      <c r="D41" s="17"/>
      <c r="E41" s="17"/>
      <c r="F41" s="17"/>
      <c r="G41" s="18" t="s">
        <v>120</v>
      </c>
      <c r="H41" s="17">
        <v>1</v>
      </c>
      <c r="I41" s="19"/>
      <c r="J41" s="21"/>
    </row>
    <row r="42" spans="1:10" ht="109.7" customHeight="1" x14ac:dyDescent="0.25">
      <c r="A42" s="4" t="s">
        <v>36</v>
      </c>
      <c r="B42" s="7" t="s">
        <v>113</v>
      </c>
      <c r="C42" s="5" t="s">
        <v>9</v>
      </c>
      <c r="D42" s="4">
        <v>160</v>
      </c>
      <c r="E42" s="4">
        <v>160</v>
      </c>
      <c r="F42" s="4">
        <v>200</v>
      </c>
      <c r="G42" s="5" t="s">
        <v>37</v>
      </c>
      <c r="H42" s="4">
        <v>7</v>
      </c>
      <c r="I42" s="6"/>
      <c r="J42" s="1">
        <f t="shared" si="1"/>
        <v>0</v>
      </c>
    </row>
    <row r="43" spans="1:10" ht="113.45" customHeight="1" x14ac:dyDescent="0.25">
      <c r="A43" s="4" t="s">
        <v>38</v>
      </c>
      <c r="B43" s="7" t="s">
        <v>114</v>
      </c>
      <c r="C43" s="5" t="s">
        <v>9</v>
      </c>
      <c r="D43" s="4">
        <v>116</v>
      </c>
      <c r="E43" s="4">
        <v>300</v>
      </c>
      <c r="F43" s="4">
        <v>300</v>
      </c>
      <c r="G43" s="5" t="s">
        <v>107</v>
      </c>
      <c r="H43" s="4">
        <v>68</v>
      </c>
      <c r="I43" s="6"/>
      <c r="J43" s="1">
        <f t="shared" si="1"/>
        <v>0</v>
      </c>
    </row>
    <row r="44" spans="1:10" ht="124.7" customHeight="1" x14ac:dyDescent="0.25">
      <c r="A44" s="4" t="s">
        <v>39</v>
      </c>
      <c r="B44" s="7" t="s">
        <v>113</v>
      </c>
      <c r="C44" s="5" t="s">
        <v>9</v>
      </c>
      <c r="D44" s="4">
        <v>90</v>
      </c>
      <c r="E44" s="4">
        <v>360</v>
      </c>
      <c r="F44" s="4">
        <v>90</v>
      </c>
      <c r="G44" s="5" t="s">
        <v>40</v>
      </c>
      <c r="H44" s="4">
        <v>74</v>
      </c>
      <c r="I44" s="6"/>
      <c r="J44" s="1">
        <f t="shared" si="1"/>
        <v>0</v>
      </c>
    </row>
    <row r="45" spans="1:10" ht="170.1" customHeight="1" x14ac:dyDescent="0.25">
      <c r="A45" s="4" t="s">
        <v>41</v>
      </c>
      <c r="B45" s="7" t="s">
        <v>114</v>
      </c>
      <c r="C45" s="5" t="s">
        <v>9</v>
      </c>
      <c r="D45" s="4">
        <v>100</v>
      </c>
      <c r="E45" s="4">
        <v>394</v>
      </c>
      <c r="F45" s="4">
        <v>234</v>
      </c>
      <c r="G45" s="5" t="s">
        <v>101</v>
      </c>
      <c r="H45" s="4">
        <v>12</v>
      </c>
      <c r="I45" s="6"/>
      <c r="J45" s="1">
        <f t="shared" si="1"/>
        <v>0</v>
      </c>
    </row>
    <row r="46" spans="1:10" ht="105.75" customHeight="1" x14ac:dyDescent="0.25">
      <c r="A46" s="4" t="s">
        <v>42</v>
      </c>
      <c r="B46" s="7" t="s">
        <v>114</v>
      </c>
      <c r="C46" s="5" t="s">
        <v>9</v>
      </c>
      <c r="D46" s="4">
        <v>163</v>
      </c>
      <c r="E46" s="4">
        <v>215</v>
      </c>
      <c r="F46" s="4">
        <v>314</v>
      </c>
      <c r="G46" s="5" t="s">
        <v>102</v>
      </c>
      <c r="H46" s="4">
        <v>17</v>
      </c>
      <c r="I46" s="6"/>
      <c r="J46" s="1">
        <f t="shared" si="1"/>
        <v>0</v>
      </c>
    </row>
    <row r="47" spans="1:10" ht="109.7" customHeight="1" x14ac:dyDescent="0.25">
      <c r="A47" s="4" t="s">
        <v>43</v>
      </c>
      <c r="B47" s="7" t="s">
        <v>113</v>
      </c>
      <c r="C47" s="5" t="s">
        <v>9</v>
      </c>
      <c r="D47" s="4">
        <v>480</v>
      </c>
      <c r="E47" s="4">
        <v>620</v>
      </c>
      <c r="F47" s="4">
        <v>210</v>
      </c>
      <c r="G47" s="5" t="s">
        <v>103</v>
      </c>
      <c r="H47" s="4">
        <v>11</v>
      </c>
      <c r="I47" s="6"/>
      <c r="J47" s="1">
        <f t="shared" si="1"/>
        <v>0</v>
      </c>
    </row>
    <row r="48" spans="1:10" ht="94.5" customHeight="1" x14ac:dyDescent="0.25">
      <c r="A48" s="4" t="s">
        <v>44</v>
      </c>
      <c r="B48" s="7" t="s">
        <v>113</v>
      </c>
      <c r="C48" s="5" t="s">
        <v>9</v>
      </c>
      <c r="D48" s="4">
        <v>355</v>
      </c>
      <c r="E48" s="4">
        <v>460</v>
      </c>
      <c r="F48" s="4">
        <v>168</v>
      </c>
      <c r="G48" s="5" t="s">
        <v>104</v>
      </c>
      <c r="H48" s="4">
        <v>37</v>
      </c>
      <c r="I48" s="6"/>
      <c r="J48" s="1">
        <f t="shared" si="1"/>
        <v>0</v>
      </c>
    </row>
    <row r="49" spans="1:10" ht="64.349999999999994" customHeight="1" x14ac:dyDescent="0.25">
      <c r="A49" s="4" t="s">
        <v>45</v>
      </c>
      <c r="B49" s="7" t="s">
        <v>113</v>
      </c>
      <c r="C49" s="5" t="s">
        <v>9</v>
      </c>
      <c r="D49" s="4">
        <v>102</v>
      </c>
      <c r="E49" s="4">
        <v>246</v>
      </c>
      <c r="F49" s="4">
        <v>200</v>
      </c>
      <c r="G49" s="5" t="s">
        <v>46</v>
      </c>
      <c r="H49" s="4">
        <v>49</v>
      </c>
      <c r="I49" s="6"/>
      <c r="J49" s="1">
        <f t="shared" si="1"/>
        <v>0</v>
      </c>
    </row>
    <row r="50" spans="1:10" ht="124.7" customHeight="1" x14ac:dyDescent="0.25">
      <c r="A50" s="4" t="s">
        <v>47</v>
      </c>
      <c r="B50" s="7" t="s">
        <v>113</v>
      </c>
      <c r="C50" s="5" t="s">
        <v>9</v>
      </c>
      <c r="D50" s="4">
        <v>334</v>
      </c>
      <c r="E50" s="4">
        <v>592</v>
      </c>
      <c r="F50" s="4">
        <v>165</v>
      </c>
      <c r="G50" s="5" t="s">
        <v>48</v>
      </c>
      <c r="H50" s="4">
        <v>84</v>
      </c>
      <c r="I50" s="6"/>
      <c r="J50" s="1">
        <f t="shared" si="1"/>
        <v>0</v>
      </c>
    </row>
    <row r="51" spans="1:10" ht="117.2" customHeight="1" x14ac:dyDescent="0.25">
      <c r="A51" s="4" t="s">
        <v>49</v>
      </c>
      <c r="B51" s="7" t="s">
        <v>114</v>
      </c>
      <c r="C51" s="5" t="s">
        <v>9</v>
      </c>
      <c r="D51" s="4">
        <v>135</v>
      </c>
      <c r="E51" s="4">
        <v>300</v>
      </c>
      <c r="F51" s="4">
        <v>116</v>
      </c>
      <c r="G51" s="5" t="s">
        <v>105</v>
      </c>
      <c r="H51" s="4">
        <v>68</v>
      </c>
      <c r="I51" s="6"/>
      <c r="J51" s="1">
        <f t="shared" si="1"/>
        <v>0</v>
      </c>
    </row>
    <row r="52" spans="1:10" ht="109.7" customHeight="1" x14ac:dyDescent="0.25">
      <c r="A52" s="4" t="s">
        <v>50</v>
      </c>
      <c r="B52" s="7" t="s">
        <v>114</v>
      </c>
      <c r="C52" s="5" t="s">
        <v>9</v>
      </c>
      <c r="D52" s="4">
        <v>275</v>
      </c>
      <c r="E52" s="4">
        <v>355</v>
      </c>
      <c r="F52" s="4">
        <v>112</v>
      </c>
      <c r="G52" s="5" t="s">
        <v>106</v>
      </c>
      <c r="H52" s="4">
        <v>48</v>
      </c>
      <c r="I52" s="6"/>
      <c r="J52" s="1">
        <f t="shared" si="1"/>
        <v>0</v>
      </c>
    </row>
    <row r="53" spans="1:10" ht="105.75" customHeight="1" x14ac:dyDescent="0.25">
      <c r="A53" s="4" t="s">
        <v>51</v>
      </c>
      <c r="B53" s="7" t="s">
        <v>114</v>
      </c>
      <c r="C53" s="5" t="s">
        <v>9</v>
      </c>
      <c r="D53" s="4">
        <v>25</v>
      </c>
      <c r="E53" s="4">
        <v>132</v>
      </c>
      <c r="F53" s="4">
        <v>93</v>
      </c>
      <c r="G53" s="5" t="s">
        <v>52</v>
      </c>
      <c r="H53" s="4">
        <v>15</v>
      </c>
      <c r="I53" s="6"/>
      <c r="J53" s="1">
        <f t="shared" si="1"/>
        <v>0</v>
      </c>
    </row>
    <row r="54" spans="1:10" ht="83.1" customHeight="1" x14ac:dyDescent="0.25">
      <c r="A54" s="4" t="s">
        <v>53</v>
      </c>
      <c r="B54" s="7" t="s">
        <v>113</v>
      </c>
      <c r="C54" s="5" t="s">
        <v>9</v>
      </c>
      <c r="D54" s="4">
        <v>16</v>
      </c>
      <c r="E54" s="4">
        <v>16</v>
      </c>
      <c r="F54" s="4">
        <v>30</v>
      </c>
      <c r="G54" s="5" t="s">
        <v>54</v>
      </c>
      <c r="H54" s="4">
        <v>76</v>
      </c>
      <c r="I54" s="6"/>
      <c r="J54" s="1">
        <f t="shared" si="1"/>
        <v>0</v>
      </c>
    </row>
    <row r="55" spans="1:10" ht="98.25" customHeight="1" x14ac:dyDescent="0.25">
      <c r="A55" s="4" t="s">
        <v>55</v>
      </c>
      <c r="B55" s="7" t="s">
        <v>114</v>
      </c>
      <c r="C55" s="5" t="s">
        <v>9</v>
      </c>
      <c r="D55" s="4">
        <v>250</v>
      </c>
      <c r="E55" s="4">
        <v>820</v>
      </c>
      <c r="F55" s="4">
        <v>480</v>
      </c>
      <c r="G55" s="5" t="s">
        <v>56</v>
      </c>
      <c r="H55" s="4">
        <v>1</v>
      </c>
      <c r="I55" s="6"/>
      <c r="J55" s="1">
        <f t="shared" si="1"/>
        <v>0</v>
      </c>
    </row>
    <row r="56" spans="1:10" ht="90.75" customHeight="1" x14ac:dyDescent="0.25">
      <c r="A56" s="4" t="s">
        <v>57</v>
      </c>
      <c r="B56" s="7" t="s">
        <v>113</v>
      </c>
      <c r="C56" s="5" t="s">
        <v>9</v>
      </c>
      <c r="D56" s="4">
        <v>8</v>
      </c>
      <c r="E56" s="4">
        <v>600</v>
      </c>
      <c r="F56" s="4">
        <v>900</v>
      </c>
      <c r="G56" s="5" t="s">
        <v>58</v>
      </c>
      <c r="H56" s="4">
        <v>201</v>
      </c>
      <c r="I56" s="6"/>
      <c r="J56" s="1">
        <f t="shared" si="1"/>
        <v>0</v>
      </c>
    </row>
    <row r="57" spans="1:10" ht="109.7" customHeight="1" x14ac:dyDescent="0.25">
      <c r="A57" s="4" t="s">
        <v>59</v>
      </c>
      <c r="B57" s="7" t="s">
        <v>113</v>
      </c>
      <c r="C57" s="5" t="s">
        <v>9</v>
      </c>
      <c r="D57" s="4">
        <v>50</v>
      </c>
      <c r="E57" s="4">
        <v>641</v>
      </c>
      <c r="F57" s="4">
        <v>1126</v>
      </c>
      <c r="G57" s="5" t="s">
        <v>60</v>
      </c>
      <c r="H57" s="4">
        <v>5</v>
      </c>
      <c r="I57" s="6"/>
      <c r="J57" s="1">
        <f t="shared" si="1"/>
        <v>0</v>
      </c>
    </row>
    <row r="58" spans="1:10" ht="105.75" customHeight="1" x14ac:dyDescent="0.25">
      <c r="A58" s="4" t="s">
        <v>61</v>
      </c>
      <c r="B58" s="7" t="s">
        <v>113</v>
      </c>
      <c r="C58" s="5" t="s">
        <v>9</v>
      </c>
      <c r="D58" s="4">
        <v>18</v>
      </c>
      <c r="E58" s="4">
        <v>2500</v>
      </c>
      <c r="F58" s="4">
        <v>7124</v>
      </c>
      <c r="G58" s="5" t="s">
        <v>62</v>
      </c>
      <c r="H58" s="4">
        <v>1</v>
      </c>
      <c r="I58" s="6"/>
      <c r="J58" s="1">
        <f t="shared" si="1"/>
        <v>0</v>
      </c>
    </row>
    <row r="59" spans="1:10" ht="132.19999999999999" customHeight="1" x14ac:dyDescent="0.25">
      <c r="A59" s="4" t="s">
        <v>63</v>
      </c>
      <c r="B59" s="7" t="s">
        <v>113</v>
      </c>
      <c r="C59" s="5" t="s">
        <v>9</v>
      </c>
      <c r="D59" s="4">
        <v>18</v>
      </c>
      <c r="E59" s="4">
        <v>3150</v>
      </c>
      <c r="F59" s="4">
        <v>7225</v>
      </c>
      <c r="G59" s="5" t="s">
        <v>62</v>
      </c>
      <c r="H59" s="4">
        <v>1</v>
      </c>
      <c r="I59" s="6"/>
      <c r="J59" s="1">
        <f t="shared" si="1"/>
        <v>0</v>
      </c>
    </row>
    <row r="60" spans="1:10" ht="124.7" customHeight="1" x14ac:dyDescent="0.25">
      <c r="A60" s="4" t="s">
        <v>64</v>
      </c>
      <c r="B60" s="7" t="s">
        <v>113</v>
      </c>
      <c r="C60" s="5" t="s">
        <v>9</v>
      </c>
      <c r="D60" s="4">
        <v>18</v>
      </c>
      <c r="E60" s="4">
        <v>4500</v>
      </c>
      <c r="F60" s="4">
        <v>3710</v>
      </c>
      <c r="G60" s="5" t="s">
        <v>62</v>
      </c>
      <c r="H60" s="4">
        <v>1</v>
      </c>
      <c r="I60" s="6"/>
      <c r="J60" s="1">
        <f t="shared" si="1"/>
        <v>0</v>
      </c>
    </row>
    <row r="61" spans="1:10" ht="117.2" customHeight="1" x14ac:dyDescent="0.25">
      <c r="A61" s="4" t="s">
        <v>65</v>
      </c>
      <c r="B61" s="7" t="s">
        <v>113</v>
      </c>
      <c r="C61" s="5" t="s">
        <v>9</v>
      </c>
      <c r="D61" s="4">
        <v>18</v>
      </c>
      <c r="E61" s="4">
        <v>3000</v>
      </c>
      <c r="F61" s="4">
        <v>7595</v>
      </c>
      <c r="G61" s="5" t="s">
        <v>62</v>
      </c>
      <c r="H61" s="4">
        <v>4</v>
      </c>
      <c r="I61" s="6"/>
      <c r="J61" s="1">
        <f t="shared" si="1"/>
        <v>0</v>
      </c>
    </row>
    <row r="62" spans="1:10" ht="124.7" customHeight="1" x14ac:dyDescent="0.25">
      <c r="A62" s="4" t="s">
        <v>66</v>
      </c>
      <c r="B62" s="7" t="s">
        <v>113</v>
      </c>
      <c r="C62" s="5" t="s">
        <v>9</v>
      </c>
      <c r="D62" s="4">
        <v>18</v>
      </c>
      <c r="E62" s="4">
        <v>3000</v>
      </c>
      <c r="F62" s="4">
        <v>7125</v>
      </c>
      <c r="G62" s="5" t="s">
        <v>62</v>
      </c>
      <c r="H62" s="4">
        <v>2</v>
      </c>
      <c r="I62" s="6"/>
      <c r="J62" s="1">
        <f t="shared" si="1"/>
        <v>0</v>
      </c>
    </row>
    <row r="63" spans="1:10" ht="166.35" customHeight="1" x14ac:dyDescent="0.25">
      <c r="A63" s="4" t="s">
        <v>67</v>
      </c>
      <c r="B63" s="7" t="s">
        <v>113</v>
      </c>
      <c r="C63" s="5" t="s">
        <v>9</v>
      </c>
      <c r="D63" s="4">
        <v>4550</v>
      </c>
      <c r="E63" s="4">
        <v>2340</v>
      </c>
      <c r="F63" s="4">
        <v>6</v>
      </c>
      <c r="G63" s="5" t="s">
        <v>68</v>
      </c>
      <c r="H63" s="4">
        <v>1</v>
      </c>
      <c r="I63" s="6"/>
      <c r="J63" s="1">
        <f t="shared" si="1"/>
        <v>0</v>
      </c>
    </row>
    <row r="64" spans="1:10" ht="166.35" customHeight="1" x14ac:dyDescent="0.25">
      <c r="A64" s="4" t="s">
        <v>69</v>
      </c>
      <c r="B64" s="7" t="s">
        <v>113</v>
      </c>
      <c r="C64" s="5" t="s">
        <v>9</v>
      </c>
      <c r="D64" s="4">
        <v>3950</v>
      </c>
      <c r="E64" s="4">
        <v>2340</v>
      </c>
      <c r="F64" s="4">
        <v>6</v>
      </c>
      <c r="G64" s="5" t="s">
        <v>70</v>
      </c>
      <c r="H64" s="4">
        <v>1</v>
      </c>
      <c r="I64" s="6"/>
      <c r="J64" s="1">
        <f t="shared" si="1"/>
        <v>0</v>
      </c>
    </row>
    <row r="65" spans="1:10" ht="136.15" customHeight="1" x14ac:dyDescent="0.25">
      <c r="A65" s="4" t="s">
        <v>71</v>
      </c>
      <c r="B65" s="7" t="s">
        <v>114</v>
      </c>
      <c r="C65" s="5" t="s">
        <v>9</v>
      </c>
      <c r="D65" s="4">
        <v>800</v>
      </c>
      <c r="E65" s="4">
        <v>2000</v>
      </c>
      <c r="F65" s="4">
        <v>1200</v>
      </c>
      <c r="G65" s="5" t="s">
        <v>72</v>
      </c>
      <c r="H65" s="4">
        <v>28</v>
      </c>
      <c r="I65" s="6"/>
      <c r="J65" s="1">
        <f t="shared" si="1"/>
        <v>0</v>
      </c>
    </row>
    <row r="66" spans="1:10" ht="124.7" customHeight="1" x14ac:dyDescent="0.25">
      <c r="A66" s="4" t="s">
        <v>73</v>
      </c>
      <c r="B66" s="7" t="s">
        <v>114</v>
      </c>
      <c r="C66" s="5" t="s">
        <v>9</v>
      </c>
      <c r="D66" s="4">
        <v>400</v>
      </c>
      <c r="E66" s="4">
        <v>2000</v>
      </c>
      <c r="F66" s="4">
        <v>1200</v>
      </c>
      <c r="G66" s="5" t="s">
        <v>74</v>
      </c>
      <c r="H66" s="4">
        <v>5</v>
      </c>
      <c r="I66" s="6"/>
      <c r="J66" s="1">
        <f t="shared" si="1"/>
        <v>0</v>
      </c>
    </row>
    <row r="67" spans="1:10" ht="151.15" customHeight="1" x14ac:dyDescent="0.25">
      <c r="A67" s="4" t="s">
        <v>75</v>
      </c>
      <c r="B67" s="7" t="s">
        <v>114</v>
      </c>
      <c r="C67" s="5" t="s">
        <v>9</v>
      </c>
      <c r="D67" s="4">
        <v>400</v>
      </c>
      <c r="E67" s="4">
        <v>2000</v>
      </c>
      <c r="F67" s="4">
        <v>1050</v>
      </c>
      <c r="G67" s="5" t="s">
        <v>74</v>
      </c>
      <c r="H67" s="4">
        <v>4</v>
      </c>
      <c r="I67" s="6"/>
      <c r="J67" s="1">
        <f t="shared" si="1"/>
        <v>0</v>
      </c>
    </row>
    <row r="68" spans="1:10" ht="219.2" customHeight="1" x14ac:dyDescent="0.25">
      <c r="A68" s="4" t="s">
        <v>76</v>
      </c>
      <c r="B68" s="7" t="s">
        <v>114</v>
      </c>
      <c r="C68" s="5" t="s">
        <v>9</v>
      </c>
      <c r="D68" s="4">
        <v>510</v>
      </c>
      <c r="E68" s="4">
        <v>2140</v>
      </c>
      <c r="F68" s="4">
        <v>8000</v>
      </c>
      <c r="G68" s="5" t="s">
        <v>77</v>
      </c>
      <c r="H68" s="4">
        <v>1</v>
      </c>
      <c r="I68" s="6"/>
      <c r="J68" s="1">
        <f t="shared" si="1"/>
        <v>0</v>
      </c>
    </row>
    <row r="69" spans="1:10" ht="33.950000000000003" customHeight="1" x14ac:dyDescent="0.25">
      <c r="A69" s="4" t="s">
        <v>78</v>
      </c>
      <c r="B69" s="7" t="s">
        <v>114</v>
      </c>
      <c r="C69" s="5" t="s">
        <v>9</v>
      </c>
      <c r="D69" s="4">
        <v>3600</v>
      </c>
      <c r="E69" s="4">
        <v>900</v>
      </c>
      <c r="F69" s="4">
        <v>505</v>
      </c>
      <c r="G69" s="5" t="s">
        <v>79</v>
      </c>
      <c r="H69" s="4">
        <v>1</v>
      </c>
      <c r="I69" s="6"/>
      <c r="J69" s="1">
        <f t="shared" si="1"/>
        <v>0</v>
      </c>
    </row>
    <row r="70" spans="1:10" ht="37.700000000000003" customHeight="1" x14ac:dyDescent="0.25">
      <c r="A70" s="4" t="s">
        <v>80</v>
      </c>
      <c r="B70" s="7" t="s">
        <v>114</v>
      </c>
      <c r="C70" s="5" t="s">
        <v>9</v>
      </c>
      <c r="D70" s="4">
        <v>8100</v>
      </c>
      <c r="E70" s="4">
        <v>1000</v>
      </c>
      <c r="F70" s="4">
        <v>8700</v>
      </c>
      <c r="G70" s="5" t="s">
        <v>81</v>
      </c>
      <c r="H70" s="4">
        <v>1</v>
      </c>
      <c r="I70" s="6"/>
      <c r="J70" s="1">
        <f t="shared" si="1"/>
        <v>0</v>
      </c>
    </row>
    <row r="71" spans="1:10" ht="151.15" customHeight="1" x14ac:dyDescent="0.25">
      <c r="A71" s="4" t="s">
        <v>82</v>
      </c>
      <c r="B71" s="7" t="s">
        <v>114</v>
      </c>
      <c r="C71" s="5" t="s">
        <v>9</v>
      </c>
      <c r="D71" s="4">
        <v>2230</v>
      </c>
      <c r="E71" s="4">
        <v>1730</v>
      </c>
      <c r="F71" s="4">
        <v>136</v>
      </c>
      <c r="G71" s="5" t="s">
        <v>83</v>
      </c>
      <c r="H71" s="4">
        <v>11</v>
      </c>
      <c r="I71" s="6"/>
      <c r="J71" s="1">
        <f t="shared" si="1"/>
        <v>0</v>
      </c>
    </row>
    <row r="72" spans="1:10" ht="151.15" customHeight="1" x14ac:dyDescent="0.25">
      <c r="A72" s="4" t="s">
        <v>84</v>
      </c>
      <c r="B72" s="7" t="s">
        <v>114</v>
      </c>
      <c r="C72" s="5" t="s">
        <v>9</v>
      </c>
      <c r="D72" s="4">
        <v>2230</v>
      </c>
      <c r="E72" s="4">
        <v>1730</v>
      </c>
      <c r="F72" s="4">
        <v>98</v>
      </c>
      <c r="G72" s="5" t="s">
        <v>85</v>
      </c>
      <c r="H72" s="4">
        <v>3</v>
      </c>
      <c r="I72" s="6"/>
      <c r="J72" s="1">
        <f t="shared" si="1"/>
        <v>0</v>
      </c>
    </row>
    <row r="73" spans="1:10" ht="151.15" customHeight="1" x14ac:dyDescent="0.25">
      <c r="A73" s="4" t="s">
        <v>86</v>
      </c>
      <c r="B73" s="7" t="s">
        <v>114</v>
      </c>
      <c r="C73" s="5" t="s">
        <v>9</v>
      </c>
      <c r="D73" s="4">
        <v>2230</v>
      </c>
      <c r="E73" s="4">
        <v>1730</v>
      </c>
      <c r="F73" s="4">
        <v>98</v>
      </c>
      <c r="G73" s="5" t="s">
        <v>85</v>
      </c>
      <c r="H73" s="4">
        <v>3</v>
      </c>
      <c r="I73" s="6"/>
      <c r="J73" s="1">
        <f t="shared" si="1"/>
        <v>0</v>
      </c>
    </row>
    <row r="74" spans="1:10" ht="183.4" customHeight="1" x14ac:dyDescent="0.25">
      <c r="A74" s="4" t="s">
        <v>87</v>
      </c>
      <c r="B74" s="7" t="s">
        <v>114</v>
      </c>
      <c r="C74" s="5" t="s">
        <v>9</v>
      </c>
      <c r="D74" s="4">
        <v>2700</v>
      </c>
      <c r="E74" s="4">
        <v>900</v>
      </c>
      <c r="F74" s="4">
        <v>40</v>
      </c>
      <c r="G74" s="5" t="s">
        <v>88</v>
      </c>
      <c r="H74" s="4">
        <v>1</v>
      </c>
      <c r="I74" s="6"/>
      <c r="J74" s="1">
        <f t="shared" si="1"/>
        <v>0</v>
      </c>
    </row>
    <row r="75" spans="1:10" ht="151.15" customHeight="1" x14ac:dyDescent="0.25">
      <c r="A75" s="4" t="s">
        <v>89</v>
      </c>
      <c r="B75" s="7" t="s">
        <v>113</v>
      </c>
      <c r="C75" s="5" t="s">
        <v>9</v>
      </c>
      <c r="D75" s="4">
        <v>1</v>
      </c>
      <c r="E75" s="4">
        <v>1</v>
      </c>
      <c r="F75" s="4">
        <v>1</v>
      </c>
      <c r="G75" s="5" t="s">
        <v>90</v>
      </c>
      <c r="H75" s="4">
        <v>2</v>
      </c>
      <c r="I75" s="6"/>
      <c r="J75" s="1">
        <f t="shared" si="1"/>
        <v>0</v>
      </c>
    </row>
    <row r="76" spans="1:10" ht="151.15" customHeight="1" x14ac:dyDescent="0.25">
      <c r="A76" s="4" t="s">
        <v>91</v>
      </c>
      <c r="B76" s="7" t="s">
        <v>113</v>
      </c>
      <c r="C76" s="5" t="s">
        <v>9</v>
      </c>
      <c r="D76" s="4">
        <v>1</v>
      </c>
      <c r="E76" s="4">
        <v>1</v>
      </c>
      <c r="F76" s="4">
        <v>1</v>
      </c>
      <c r="G76" s="5" t="s">
        <v>92</v>
      </c>
      <c r="H76" s="4">
        <v>8</v>
      </c>
      <c r="I76" s="6"/>
      <c r="J76" s="1">
        <f t="shared" si="1"/>
        <v>0</v>
      </c>
    </row>
    <row r="77" spans="1:10" ht="151.15" customHeight="1" x14ac:dyDescent="0.25">
      <c r="A77" s="4" t="s">
        <v>93</v>
      </c>
      <c r="B77" s="7" t="s">
        <v>113</v>
      </c>
      <c r="C77" s="5" t="s">
        <v>9</v>
      </c>
      <c r="D77" s="4">
        <v>1</v>
      </c>
      <c r="E77" s="4">
        <v>1</v>
      </c>
      <c r="F77" s="4">
        <v>1</v>
      </c>
      <c r="G77" s="5" t="s">
        <v>94</v>
      </c>
      <c r="H77" s="4">
        <v>34</v>
      </c>
      <c r="I77" s="6"/>
      <c r="J77" s="1">
        <f t="shared" si="1"/>
        <v>0</v>
      </c>
    </row>
    <row r="78" spans="1:10" ht="151.15" customHeight="1" x14ac:dyDescent="0.25">
      <c r="A78" s="4" t="s">
        <v>95</v>
      </c>
      <c r="B78" s="7" t="s">
        <v>113</v>
      </c>
      <c r="C78" s="5" t="s">
        <v>9</v>
      </c>
      <c r="D78" s="4">
        <v>1</v>
      </c>
      <c r="E78" s="4">
        <v>1</v>
      </c>
      <c r="F78" s="4">
        <v>1</v>
      </c>
      <c r="G78" s="5" t="s">
        <v>96</v>
      </c>
      <c r="H78" s="4">
        <v>20</v>
      </c>
      <c r="I78" s="6"/>
      <c r="J78" s="1">
        <f t="shared" si="1"/>
        <v>0</v>
      </c>
    </row>
    <row r="79" spans="1:10" ht="151.15" customHeight="1" x14ac:dyDescent="0.25">
      <c r="A79" s="4" t="s">
        <v>97</v>
      </c>
      <c r="B79" s="7" t="s">
        <v>113</v>
      </c>
      <c r="C79" s="5" t="s">
        <v>9</v>
      </c>
      <c r="D79" s="4">
        <v>1</v>
      </c>
      <c r="E79" s="4">
        <v>1</v>
      </c>
      <c r="F79" s="4">
        <v>1</v>
      </c>
      <c r="G79" s="5" t="s">
        <v>98</v>
      </c>
      <c r="H79" s="4">
        <v>465</v>
      </c>
      <c r="I79" s="6"/>
      <c r="J79" s="1">
        <f t="shared" si="1"/>
        <v>0</v>
      </c>
    </row>
    <row r="80" spans="1:10" ht="151.15" customHeight="1" x14ac:dyDescent="0.25">
      <c r="A80" s="4" t="s">
        <v>99</v>
      </c>
      <c r="B80" s="7" t="s">
        <v>113</v>
      </c>
      <c r="C80" s="5" t="s">
        <v>9</v>
      </c>
      <c r="D80" s="4">
        <v>1</v>
      </c>
      <c r="E80" s="4">
        <v>1</v>
      </c>
      <c r="F80" s="4">
        <v>1</v>
      </c>
      <c r="G80" s="5" t="s">
        <v>100</v>
      </c>
      <c r="H80" s="4">
        <v>108</v>
      </c>
      <c r="I80" s="6"/>
      <c r="J80" s="1">
        <f t="shared" si="1"/>
        <v>0</v>
      </c>
    </row>
    <row r="81" spans="1:10" ht="21" x14ac:dyDescent="0.35">
      <c r="A81" s="9" t="s">
        <v>111</v>
      </c>
      <c r="B81" s="9"/>
      <c r="C81" s="9"/>
      <c r="D81" s="9"/>
      <c r="E81" s="9"/>
      <c r="F81" s="9"/>
      <c r="G81" s="9"/>
      <c r="H81" s="10">
        <f>SUM(J4:J80)</f>
        <v>0</v>
      </c>
      <c r="I81" s="11"/>
      <c r="J81" s="11"/>
    </row>
    <row r="82" spans="1:10" s="20" customFormat="1" x14ac:dyDescent="0.25">
      <c r="A82" s="20" t="s">
        <v>122</v>
      </c>
      <c r="C82" s="20" t="s">
        <v>123</v>
      </c>
    </row>
  </sheetData>
  <sheetProtection algorithmName="SHA-512" hashValue="xPJfenFUXEJHxLMMBH07vLY5EYK++tWngNXrfeYo1g25norjfRMCg0mwp3I89QNZ20LMoWnkKUd7O16ih2S/cw==" saltValue="SvxEYLZblIc7HWMFRCq0yQ==" spinCount="100000" sheet="1" objects="1" scenarios="1" selectLockedCells="1" autoFilter="0"/>
  <autoFilter ref="A3:J81" xr:uid="{761B7C14-0646-4DCC-AFA3-B81E602E639A}"/>
  <mergeCells count="11">
    <mergeCell ref="I2:I3"/>
    <mergeCell ref="J2:J3"/>
    <mergeCell ref="A81:G81"/>
    <mergeCell ref="H81:J81"/>
    <mergeCell ref="A1:J1"/>
    <mergeCell ref="B2:B3"/>
    <mergeCell ref="A2:A3"/>
    <mergeCell ref="C2:C3"/>
    <mergeCell ref="D2:F2"/>
    <mergeCell ref="G2:G3"/>
    <mergeCell ref="H2:H3"/>
  </mergeCells>
  <pageMargins left="0.39370078740157483" right="0.31496062992125984" top="0.35433070866141736" bottom="0.55118110236220474" header="0.31496062992125984" footer="0.31496062992125984"/>
  <pageSetup paperSize="9" scale="72"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110.80.401</vt:lpstr>
      <vt:lpstr>'Výkaz výměr 110.80.401'!Názvy_tisku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cp:lastPrinted>2023-06-26T08:23:19Z</cp:lastPrinted>
  <dcterms:created xsi:type="dcterms:W3CDTF">2023-05-23T08:27:39Z</dcterms:created>
  <dcterms:modified xsi:type="dcterms:W3CDTF">2023-06-26T08:33:06Z</dcterms:modified>
</cp:coreProperties>
</file>